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<sst xmlns="http://schemas.openxmlformats.org/spreadsheetml/2006/main" count="39" uniqueCount="39">
  <si>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</si>
  <si>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AAO010</t>
  </si>
  <si>
    <t xml:space="preserve">m</t>
  </si>
  <si>
    <t xml:space="preserve">Tranchée drainante.</t>
  </si>
  <si>
    <r>
      <rPr>
        <sz val="8.25"/>
        <color rgb="FF000000"/>
        <rFont val="Arial"/>
        <family val="2"/>
      </rPr>
      <t xml:space="preserve">Tranchée drainante, de 45 cm de hauteur et 70 cm de largeur, avec une pente minimale de 0,50%, pour captage des eaux souterraines, au fond de laquelle est placée un 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EPDM, mis en place sur un dallage en béton massif BCN: CPJ-CEM II/A 32,5 - TP - B 20 - 15/25 - E: 1 - NA - P 18-305, de 10 cm d'épaisseur, en demi-cercle pour recevoir le tube et réaliser les pentes, avec remplissage de 25 cm de chaque côté du tube et remplissage supérieur de 25 cm au-dessus de la génératrice supérieure du tube avec grave filtrante non classifiée. Comprend le lubrifiant pour montage.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</si>
  <si>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</si>
  <si>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</si>
  <si>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</si>
  <si>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</si>
  <si>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</si>
  <si>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</si>
  <si>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</si>
  <si>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</si>
  <si>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</si>
  <si>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mt11tdv015g</t>
  </si>
  <si>
    <t xml:space="preserve">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EPDM.</t>
  </si>
  <si>
    <t xml:space="preserve">m</t>
  </si>
  <si>
    <t xml:space="preserve">mt11ade100a</t>
  </si>
  <si>
    <t xml:space="preserve">Lubrifiant pour union via un joint élastique de tubes et d'accessoires.</t>
  </si>
  <si>
    <t xml:space="preserve">kg</t>
  </si>
  <si>
    <t xml:space="preserve">mt01ard030b</t>
  </si>
  <si>
    <t xml:space="preserve">Grave filtrante sans classification.</t>
  </si>
  <si>
    <t xml:space="preserve">t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</si>
  <si>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</si>
  <si>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</si>
  <si>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</si>
  <si>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</si>
  <si>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</si>
  <si>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</si>
  <si>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</si>
  <si>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</si>
  <si>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</si>
  <si>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</si>
  <si>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</si>
  <si>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</si>
  <si>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</si>
  <si>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</si>
  <si>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66,96Rp.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</si>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</sst>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0.066</v>
      </c>
      <c r="F9" s="11" t="s">
        <v>13</v>
      </c>
      <c r="G9" s="13">
        <v>5739.2</v>
      </c>
      <c r="H9" s="13">
        <f ca="1">ROUND(INDIRECT(ADDRESS(ROW()+(0), COLUMN()+(-3), 1))*INDIRECT(ADDRESS(ROW()+(0), COLUMN()+(-1), 1)), 2)</f>
        <v>378.79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1.02</v>
      </c>
      <c r="F10" s="16" t="s">
        <v>16</v>
      </c>
      <c r="G10" s="17">
        <v>1215.89</v>
      </c>
      <c r="H10" s="17">
        <f ca="1">ROUND(INDIRECT(ADDRESS(ROW()+(0), COLUMN()+(-3), 1))*INDIRECT(ADDRESS(ROW()+(0), COLUMN()+(-1), 1)), 2)</f>
        <v>1240.21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0.005</v>
      </c>
      <c r="F11" s="16" t="s">
        <v>19</v>
      </c>
      <c r="G11" s="17">
        <v>1471.93</v>
      </c>
      <c r="H11" s="17">
        <f ca="1">ROUND(INDIRECT(ADDRESS(ROW()+(0), COLUMN()+(-3), 1))*INDIRECT(ADDRESS(ROW()+(0), COLUMN()+(-1), 1)), 2)</f>
        <v>7.36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0.425</v>
      </c>
      <c r="F12" s="16" t="s">
        <v>22</v>
      </c>
      <c r="G12" s="17">
        <v>993.99</v>
      </c>
      <c r="H12" s="17">
        <f ca="1">ROUND(INDIRECT(ADDRESS(ROW()+(0), COLUMN()+(-3), 1))*INDIRECT(ADDRESS(ROW()+(0), COLUMN()+(-1), 1)), 2)</f>
        <v>422.45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0.03</v>
      </c>
      <c r="F13" s="16" t="s">
        <v>25</v>
      </c>
      <c r="G13" s="17">
        <v>422.58</v>
      </c>
      <c r="H13" s="17">
        <f ca="1">ROUND(INDIRECT(ADDRESS(ROW()+(0), COLUMN()+(-3), 1))*INDIRECT(ADDRESS(ROW()+(0), COLUMN()+(-1), 1)), 2)</f>
        <v>12.68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0.09</v>
      </c>
      <c r="F14" s="16" t="s">
        <v>28</v>
      </c>
      <c r="G14" s="17">
        <v>159.55</v>
      </c>
      <c r="H14" s="17">
        <f ca="1">ROUND(INDIRECT(ADDRESS(ROW()+(0), COLUMN()+(-3), 1))*INDIRECT(ADDRESS(ROW()+(0), COLUMN()+(-1), 1)), 2)</f>
        <v>14.36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0.17</v>
      </c>
      <c r="F15" s="16" t="s">
        <v>31</v>
      </c>
      <c r="G15" s="17">
        <v>268.63</v>
      </c>
      <c r="H15" s="17">
        <f ca="1">ROUND(INDIRECT(ADDRESS(ROW()+(0), COLUMN()+(-3), 1))*INDIRECT(ADDRESS(ROW()+(0), COLUMN()+(-1), 1)), 2)</f>
        <v>45.67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0.339</v>
      </c>
      <c r="F16" s="20" t="s">
        <v>34</v>
      </c>
      <c r="G16" s="21">
        <v>196.67</v>
      </c>
      <c r="H16" s="21">
        <f ca="1">ROUND(INDIRECT(ADDRESS(ROW()+(0), COLUMN()+(-3), 1))*INDIRECT(ADDRESS(ROW()+(0), COLUMN()+(-1), 1)), 2)</f>
        <v>66.67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2188.19</v>
      </c>
      <c r="H17" s="24">
        <f ca="1">ROUND(INDIRECT(ADDRESS(ROW()+(0), COLUMN()+(-3), 1))*INDIRECT(ADDRESS(ROW()+(0), COLUMN()+(-1), 1))/100, 2)</f>
        <v>43.76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2231.95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