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<sst xmlns="http://schemas.openxmlformats.org/spreadsheetml/2006/main" count="29" uniqueCount="29">
  <si>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</si>
  <si>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ANR040</t>
  </si>
  <si>
    <t xml:space="preserve">m²</t>
  </si>
  <si>
    <t xml:space="preserve">Étanchéité liquide de bassin de piscine.</t>
  </si>
  <si>
    <r>
      <rPr>
        <sz val="8.25"/>
        <color rgb="FF000000"/>
        <rFont val="Arial"/>
        <family val="2"/>
      </rPr>
      <t xml:space="preserve">Étanchéité liquide de bassin de piscine, avec deux couches de membrane d'étanchéité et transpirante, en gel, monocomposante, 7,13 kg/m², renforcée avec maille en fibre de verre; et bande de renfort, de 120 mm de largeur, aux points singuliers, (1 m/m²), fixée avec membrane d'étanchéité et transpirante, en gel, monocomposante. Le prix ne comprend pas le revêtement.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</si>
  <si>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</si>
  <si>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</si>
  <si>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</si>
  <si>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</si>
  <si>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</si>
  <si>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</si>
  <si>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mt15pik010b</t>
  </si>
  <si>
    <t xml:space="preserve">Membrane d'étanchéité et transpirante, en gel, monocomposante, avec un contenu très bas de composés organiques volatiles (COV) et avec résistance aux alcalis et aux chlorures, à appliquer à la truelle, selon NF EN 14891.</t>
  </si>
  <si>
    <t xml:space="preserve">kg</t>
  </si>
  <si>
    <t xml:space="preserve">mt15pik100b</t>
  </si>
  <si>
    <t xml:space="preserve">Maille en fibre de verre.</t>
  </si>
  <si>
    <t xml:space="preserve">m²</t>
  </si>
  <si>
    <t xml:space="preserve">mt15pik030b</t>
  </si>
  <si>
    <t xml:space="preserve">Bande de renfort, de 120 mm de largeur.</t>
  </si>
  <si>
    <t xml:space="preserve">m</t>
  </si>
  <si>
    <t xml:space="preserve">mo032</t>
  </si>
  <si>
    <t xml:space="preserve">Compagnon professionnel III/CP2 poseur de produits imperméabilisants.</t>
  </si>
  <si>
    <t xml:space="preserve">h</t>
  </si>
  <si>
    <t xml:space="preserve">mo070</t>
  </si>
  <si>
    <t xml:space="preserve">Ouvrier professionnel II/OP poseur de produits imperméabilisants.</t>
  </si>
  <si>
    <t xml:space="preserve">h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</si>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</sst>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3.57" customWidth="1"/>
    <col min="3" max="3" width="2.72" customWidth="1"/>
    <col min="4" max="4" width="77.01" customWidth="1"/>
    <col min="5" max="5" width="8.16" customWidth="1"/>
    <col min="6" max="6" width="5.44" customWidth="1"/>
    <col min="7" max="7" width="14.96" customWidth="1"/>
    <col min="8" max="8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34.50" thickBot="1" customHeight="1">
      <c r="A9" s="7" t="s">
        <v>11</v>
      </c>
      <c r="B9" s="7"/>
      <c r="C9" s="7" t="s">
        <v>12</v>
      </c>
      <c r="D9" s="7"/>
      <c r="E9" s="9">
        <v>7.13</v>
      </c>
      <c r="F9" s="11" t="s">
        <v>13</v>
      </c>
      <c r="G9" s="13">
        <v>244.61</v>
      </c>
      <c r="H9" s="13">
        <f ca="1">ROUND(INDIRECT(ADDRESS(ROW()+(0), COLUMN()+(-3), 1))*INDIRECT(ADDRESS(ROW()+(0), COLUMN()+(-1), 1)), 2)</f>
        <v>1744.07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1.4</v>
      </c>
      <c r="F10" s="16" t="s">
        <v>16</v>
      </c>
      <c r="G10" s="17">
        <v>124.36</v>
      </c>
      <c r="H10" s="17">
        <f ca="1">ROUND(INDIRECT(ADDRESS(ROW()+(0), COLUMN()+(-3), 1))*INDIRECT(ADDRESS(ROW()+(0), COLUMN()+(-1), 1)), 2)</f>
        <v>174.1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1</v>
      </c>
      <c r="F11" s="16" t="s">
        <v>19</v>
      </c>
      <c r="G11" s="17">
        <v>113.22</v>
      </c>
      <c r="H11" s="17">
        <f ca="1">ROUND(INDIRECT(ADDRESS(ROW()+(0), COLUMN()+(-3), 1))*INDIRECT(ADDRESS(ROW()+(0), COLUMN()+(-1), 1)), 2)</f>
        <v>113.22</v>
      </c>
    </row>
    <row r="12" spans="1:8" ht="13.50" thickBot="1" customHeight="1">
      <c r="A12" s="14" t="s">
        <v>20</v>
      </c>
      <c r="B12" s="14"/>
      <c r="C12" s="14" t="s">
        <v>21</v>
      </c>
      <c r="D12" s="14"/>
      <c r="E12" s="15">
        <v>0.249</v>
      </c>
      <c r="F12" s="16" t="s">
        <v>22</v>
      </c>
      <c r="G12" s="17">
        <v>268.63</v>
      </c>
      <c r="H12" s="17">
        <f ca="1">ROUND(INDIRECT(ADDRESS(ROW()+(0), COLUMN()+(-3), 1))*INDIRECT(ADDRESS(ROW()+(0), COLUMN()+(-1), 1)), 2)</f>
        <v>66.89</v>
      </c>
    </row>
    <row r="13" spans="1:8" ht="13.50" thickBot="1" customHeight="1">
      <c r="A13" s="14" t="s">
        <v>23</v>
      </c>
      <c r="B13" s="14"/>
      <c r="C13" s="18" t="s">
        <v>24</v>
      </c>
      <c r="D13" s="18"/>
      <c r="E13" s="19">
        <v>0.249</v>
      </c>
      <c r="F13" s="20" t="s">
        <v>25</v>
      </c>
      <c r="G13" s="21">
        <v>200.8</v>
      </c>
      <c r="H13" s="21">
        <f ca="1">ROUND(INDIRECT(ADDRESS(ROW()+(0), COLUMN()+(-3), 1))*INDIRECT(ADDRESS(ROW()+(0), COLUMN()+(-1), 1)), 2)</f>
        <v>50</v>
      </c>
    </row>
    <row r="14" spans="1:8" ht="13.50" thickBot="1" customHeight="1">
      <c r="A14" s="18"/>
      <c r="B14" s="18"/>
      <c r="C14" s="5" t="s">
        <v>26</v>
      </c>
      <c r="D14" s="5"/>
      <c r="E14" s="22">
        <v>2</v>
      </c>
      <c r="F14" s="23" t="s">
        <v>27</v>
      </c>
      <c r="G14" s="24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2148.28</v>
      </c>
      <c r="H14" s="24">
        <f ca="1">ROUND(INDIRECT(ADDRESS(ROW()+(0), COLUMN()+(-3), 1))*INDIRECT(ADDRESS(ROW()+(0), COLUMN()+(-1), 1))/100, 2)</f>
        <v>42.97</v>
      </c>
    </row>
    <row r="15" spans="1:8" ht="13.50" thickBot="1" customHeight="1">
      <c r="A15" s="25"/>
      <c r="B15" s="25"/>
      <c r="C15" s="26"/>
      <c r="D15" s="26"/>
      <c r="E15" s="26"/>
      <c r="F15" s="27"/>
      <c r="G15" s="28" t="s">
        <v>28</v>
      </c>
      <c r="H15" s="29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2191.25</v>
      </c>
    </row>
  </sheetData>
  <mergeCells count="20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</mergeCells>
  <pageMargins left="0.147638" right="0.147638" top="0.206693" bottom="0.206693" header="0.0" footer="0.0"/>
  <pageSetup paperSize="9" orientation="portrait"/>
  <rowBreaks count="0" manualBreakCount="0">
    </rowBreaks>
</worksheet>
</file>