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<sst xmlns="http://schemas.openxmlformats.org/spreadsheetml/2006/main" count="39" uniqueCount="39">
  <si>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</si>
  <si>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APP010</t>
  </si>
  <si>
    <t xml:space="preserve">U</t>
  </si>
  <si>
    <t xml:space="preserve">Piscine préfabriquée.</t>
  </si>
  <si>
    <r>
      <rPr>
        <sz val="8.25"/>
        <color rgb="FF000000"/>
        <rFont val="Arial"/>
        <family val="2"/>
      </rPr>
      <t xml:space="preserve">Piscine préfabriquée compacte réalisée en atelier avec des couches successives de résines en polyester renforcées avec des fibres de verre jusqu'à atteindre une épaisseur de 1 cm, de forme rectangulaire, de dimensions 10,2x3,90x1,40 m (volume 61 m³), avec des marches de descente sur le perron du même matériau, finalisation de la surface polie et à tact doux, sans inclure l'excavation. Composée des éléments suivants: BASSIN avec skimmers, bouches de refoulement, prise de balai et bonde de fond; ÉQUIPEMENT COMPLET D'ÉPURATION et stérilisation de l'eau dans un abri préfabriqué en polyester; filtres; pompe monophasée, tuyaux et sables de silex; ÉQUIPEMENT ÉLECTRIQUE avec programmateur, thermique, contacteur, différentiel, etc; TUYAUTERIES en PVC 6 atm, en circuit fermé d'épuration; COURONNEMENT DE PISCINE avec arrêt périmétrique préfabriqué en béton de 50 cm de largeur; TRANSPORT ET DÉCHARGEMENT jusqu'à 50 km de rayon et déchargement avec grue jusqu'à 8 m. Comprend le dallage en béton armé de 10 cm d'épaisseur, réalisé avec béton BCN: CPJ-CEM II/A 32,5 - TP - B 25 - 15/25 - E: 2a - BA - P 18-305, le treillis soudé 150x300 mm et Ø 9,0-7,0 mm en acier FE E 500, et le remblai périmétrique postérieur de graves.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</si>
  <si>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</si>
  <si>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</si>
  <si>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</si>
  <si>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</si>
  <si>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</si>
  <si>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</si>
  <si>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mt10haf040rbeg</t>
  </si>
  <si>
    <t xml:space="preserve">Béton prêt à l'emploi BCN: CPJ-CEM II/A 32,5 - TP - B 25 - 15/25 - E: 2a - BA - P 18-305.</t>
  </si>
  <si>
    <t xml:space="preserve">m³</t>
  </si>
  <si>
    <t xml:space="preserve">mt07ame100hgh</t>
  </si>
  <si>
    <t xml:space="preserve">Treillis soudé 150x300 mm, fils porteurs de 9 mm de diamètre et fils de répartition de 7 mm de diamètre, en acier Fe E 500.</t>
  </si>
  <si>
    <t xml:space="preserve">m²</t>
  </si>
  <si>
    <t xml:space="preserve">mt47ppi010d</t>
  </si>
  <si>
    <t xml:space="preserve">Piscine préfabriquée en polyester, 10,2x3,90x1,40 m (volume 61 m³), composée d'un bassin avec skimmers, de bouches de refoulement, d'une prise de balai et d'une bonde de fond; équipement complet d'épuration et stérilisation de l'eau dans une cabine préfabriquée; équipement électrique, réseau de tuyauteries en PVC; escalier, accessoires et équipement de nettoyage.</t>
  </si>
  <si>
    <t xml:space="preserve">U</t>
  </si>
  <si>
    <t xml:space="preserve">mt01arr010b</t>
  </si>
  <si>
    <t xml:space="preserve">Grave de carrière, de 20 à 30 mm de diamètre.</t>
  </si>
  <si>
    <t xml:space="preserve">t</t>
  </si>
  <si>
    <t xml:space="preserve">mt47ppi020d</t>
  </si>
  <si>
    <t xml:space="preserve">Arrêt périmétrique préfabriquée en béton, pour le couronnement du bord d'une piscine préfabriquée en polyester, 10,2x3,90x1,40 m, volume 61 m³.</t>
  </si>
  <si>
    <t xml:space="preserve">U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</si>
  <si>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</si>
  <si>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</si>
  <si>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</si>
  <si>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</si>
  <si>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</si>
  <si>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</si>
  <si>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</si>
  <si>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</si>
  <si>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</si>
  <si>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</si>
  <si>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</si>
  <si>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92.444,76Rp.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</si>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</sst>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70" customWidth="1"/>
    <col min="4" max="4" width="74.6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4</v>
      </c>
      <c r="F9" s="11" t="s">
        <v>13</v>
      </c>
      <c r="G9" s="13">
        <v>6158.94</v>
      </c>
      <c r="H9" s="13">
        <f ca="1">ROUND(INDIRECT(ADDRESS(ROW()+(0), COLUMN()+(-3), 1))*INDIRECT(ADDRESS(ROW()+(0), COLUMN()+(-1), 1)), 2)</f>
        <v>24635.8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47.7</v>
      </c>
      <c r="F10" s="16" t="s">
        <v>16</v>
      </c>
      <c r="G10" s="17">
        <v>268.66</v>
      </c>
      <c r="H10" s="17">
        <f ca="1">ROUND(INDIRECT(ADDRESS(ROW()+(0), COLUMN()+(-3), 1))*INDIRECT(ADDRESS(ROW()+(0), COLUMN()+(-1), 1)), 2)</f>
        <v>12815.1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672568</v>
      </c>
      <c r="H11" s="17">
        <f ca="1">ROUND(INDIRECT(ADDRESS(ROW()+(0), COLUMN()+(-3), 1))*INDIRECT(ADDRESS(ROW()+(0), COLUMN()+(-1), 1)), 2)</f>
        <v>672568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48.8</v>
      </c>
      <c r="F12" s="16" t="s">
        <v>22</v>
      </c>
      <c r="G12" s="17">
        <v>603.53</v>
      </c>
      <c r="H12" s="17">
        <f ca="1">ROUND(INDIRECT(ADDRESS(ROW()+(0), COLUMN()+(-3), 1))*INDIRECT(ADDRESS(ROW()+(0), COLUMN()+(-1), 1)), 2)</f>
        <v>29452.3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40351.5</v>
      </c>
      <c r="H13" s="17">
        <f ca="1">ROUND(INDIRECT(ADDRESS(ROW()+(0), COLUMN()+(-3), 1))*INDIRECT(ADDRESS(ROW()+(0), COLUMN()+(-1), 1)), 2)</f>
        <v>40351.5</v>
      </c>
    </row>
    <row r="14" spans="1:8" ht="24.00" thickBot="1" customHeight="1">
      <c r="A14" s="14" t="s">
        <v>26</v>
      </c>
      <c r="B14" s="14"/>
      <c r="C14" s="14"/>
      <c r="D14" s="14" t="s">
        <v>27</v>
      </c>
      <c r="E14" s="15">
        <v>6</v>
      </c>
      <c r="F14" s="16" t="s">
        <v>28</v>
      </c>
      <c r="G14" s="17">
        <v>3054.25</v>
      </c>
      <c r="H14" s="17">
        <f ca="1">ROUND(INDIRECT(ADDRESS(ROW()+(0), COLUMN()+(-3), 1))*INDIRECT(ADDRESS(ROW()+(0), COLUMN()+(-1), 1)), 2)</f>
        <v>18325.5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45.241</v>
      </c>
      <c r="F15" s="16" t="s">
        <v>31</v>
      </c>
      <c r="G15" s="17">
        <v>268.63</v>
      </c>
      <c r="H15" s="17">
        <f ca="1">ROUND(INDIRECT(ADDRESS(ROW()+(0), COLUMN()+(-3), 1))*INDIRECT(ADDRESS(ROW()+(0), COLUMN()+(-1), 1)), 2)</f>
        <v>12153.1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>
        <v>67.862</v>
      </c>
      <c r="F16" s="20" t="s">
        <v>34</v>
      </c>
      <c r="G16" s="21">
        <v>200.8</v>
      </c>
      <c r="H16" s="21">
        <f ca="1">ROUND(INDIRECT(ADDRESS(ROW()+(0), COLUMN()+(-3), 1))*INDIRECT(ADDRESS(ROW()+(0), COLUMN()+(-1), 1)), 2)</f>
        <v>13626.7</v>
      </c>
    </row>
    <row r="17" spans="1:8" ht="13.50" thickBot="1" customHeight="1">
      <c r="A17" s="18"/>
      <c r="B17" s="18"/>
      <c r="C17" s="18"/>
      <c r="D17" s="5" t="s">
        <v>35</v>
      </c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823928</v>
      </c>
      <c r="H17" s="24">
        <f ca="1">ROUND(INDIRECT(ADDRESS(ROW()+(0), COLUMN()+(-3), 1))*INDIRECT(ADDRESS(ROW()+(0), COLUMN()+(-1), 1))/100, 2)</f>
        <v>16478.6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840407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