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<sst xmlns="http://schemas.openxmlformats.org/spreadsheetml/2006/main" count="39" uniqueCount="39">
  <si>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</si>
  <si>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EDM010</t>
  </si>
  <si>
    <t xml:space="preserve">m²</t>
  </si>
  <si>
    <t xml:space="preserve">Mortier d'enduit monocouche.</t>
  </si>
  <si>
    <r>
      <rPr>
        <sz val="8.25"/>
        <color rgb="FF000000"/>
        <rFont val="Arial"/>
        <family val="2"/>
      </rPr>
      <t xml:space="preserve">Revêtement des parements extérieurs avec du mortier d'enduit monocouche, finition avec gravier projeté, couleur à choisir, type OC CSIII W1 selon NF EN 998-1, épaisseur 15 mm, appliqué manuellement, armé et renforcé avec maille anti-alcalin dans les changements de matériaux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</si>
  <si>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</si>
  <si>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</si>
  <si>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</si>
  <si>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</si>
  <si>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</si>
  <si>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</si>
  <si>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mt28moc010bk</t>
  </si>
  <si>
    <t xml:space="preserve">Mortier d'enduit monocouche, finition avec gravier projeté, couleur à choisir, type OC CSIII W1 selon NF EN 998-1, composé de ciment blanc, chaux, granulats à granulométrie compensée, additifs organiques et inorganiques et de pigments minéraux.</t>
  </si>
  <si>
    <t xml:space="preserve">kg</t>
  </si>
  <si>
    <t xml:space="preserve">mt28mon020b</t>
  </si>
  <si>
    <t xml:space="preserve">Granulat de marbre, provenant du concassage, à projeter sur mortier, de granulométrie comprise entre 5 et 9 mm.</t>
  </si>
  <si>
    <t xml:space="preserve">kg</t>
  </si>
  <si>
    <t xml:space="preserve">mt28maw050e</t>
  </si>
  <si>
    <t xml:space="preserve">Maille en fibre de verre anti-alcalin, de 7x6,5 mm de vide de maille, 195 g/m² de masse surfacique, 0,65 mm d'épaisseur et de 0,11x50 m, pour armer les mortiers.</t>
  </si>
  <si>
    <t xml:space="preserve">m²</t>
  </si>
  <si>
    <t xml:space="preserve">mt28mon030</t>
  </si>
  <si>
    <t xml:space="preserve">Profilé pour joints en PVC.</t>
  </si>
  <si>
    <t xml:space="preserve">m</t>
  </si>
  <si>
    <t xml:space="preserve">mt28mon050</t>
  </si>
  <si>
    <t xml:space="preserve">Profilé en PVC rigide pour la réalisation d'arêtes dans les revêtements en mortier d'enduit monocouche.</t>
  </si>
  <si>
    <t xml:space="preserve">m</t>
  </si>
  <si>
    <t xml:space="preserve">mt27wav020a</t>
  </si>
  <si>
    <t xml:space="preserve">Ruban adhésif de masquage, de 25 mm de largeur.</t>
  </si>
  <si>
    <t xml:space="preserve">m</t>
  </si>
  <si>
    <t xml:space="preserve">mo039</t>
  </si>
  <si>
    <t xml:space="preserve">Compagnon professionnel III/CP2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</si>
  <si>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</si>
  <si>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</si>
  <si>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</si>
  <si>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</si>
  <si>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Frais de chantier des unités d'ouvrage</t>
  </si>
  <si>
    <t xml:space="preserve">%</t>
  </si>
  <si>
    <t xml:space="preserve">Coût d'entretien décennal: 201,32Rp.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</si>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</sst>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19.5</v>
      </c>
      <c r="F9" s="11" t="s">
        <v>13</v>
      </c>
      <c r="G9" s="13">
        <v>38.36</v>
      </c>
      <c r="H9" s="13">
        <f ca="1">ROUND(INDIRECT(ADDRESS(ROW()+(0), COLUMN()+(-3), 1))*INDIRECT(ADDRESS(ROW()+(0), COLUMN()+(-1), 1)), 2)</f>
        <v>748.02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15</v>
      </c>
      <c r="F10" s="16" t="s">
        <v>16</v>
      </c>
      <c r="G10" s="17">
        <v>25.78</v>
      </c>
      <c r="H10" s="17">
        <f ca="1">ROUND(INDIRECT(ADDRESS(ROW()+(0), COLUMN()+(-3), 1))*INDIRECT(ADDRESS(ROW()+(0), COLUMN()+(-1), 1)), 2)</f>
        <v>386.7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0.21</v>
      </c>
      <c r="F11" s="16" t="s">
        <v>19</v>
      </c>
      <c r="G11" s="17">
        <v>130.58</v>
      </c>
      <c r="H11" s="17">
        <f ca="1">ROUND(INDIRECT(ADDRESS(ROW()+(0), COLUMN()+(-3), 1))*INDIRECT(ADDRESS(ROW()+(0), COLUMN()+(-1), 1)), 2)</f>
        <v>27.42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0.75</v>
      </c>
      <c r="F12" s="16" t="s">
        <v>22</v>
      </c>
      <c r="G12" s="17">
        <v>24.39</v>
      </c>
      <c r="H12" s="17">
        <f ca="1">ROUND(INDIRECT(ADDRESS(ROW()+(0), COLUMN()+(-3), 1))*INDIRECT(ADDRESS(ROW()+(0), COLUMN()+(-1), 1)), 2)</f>
        <v>18.29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1.25</v>
      </c>
      <c r="F13" s="16" t="s">
        <v>25</v>
      </c>
      <c r="G13" s="17">
        <v>25.78</v>
      </c>
      <c r="H13" s="17">
        <f ca="1">ROUND(INDIRECT(ADDRESS(ROW()+(0), COLUMN()+(-3), 1))*INDIRECT(ADDRESS(ROW()+(0), COLUMN()+(-1), 1)), 2)</f>
        <v>32.23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6.97</v>
      </c>
      <c r="H14" s="17">
        <f ca="1">ROUND(INDIRECT(ADDRESS(ROW()+(0), COLUMN()+(-3), 1))*INDIRECT(ADDRESS(ROW()+(0), COLUMN()+(-1), 1)), 2)</f>
        <v>6.97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0.43</v>
      </c>
      <c r="F15" s="16" t="s">
        <v>31</v>
      </c>
      <c r="G15" s="17">
        <v>268.63</v>
      </c>
      <c r="H15" s="17">
        <f ca="1">ROUND(INDIRECT(ADDRESS(ROW()+(0), COLUMN()+(-3), 1))*INDIRECT(ADDRESS(ROW()+(0), COLUMN()+(-1), 1)), 2)</f>
        <v>115.51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0.238</v>
      </c>
      <c r="F16" s="20" t="s">
        <v>34</v>
      </c>
      <c r="G16" s="21">
        <v>199.8</v>
      </c>
      <c r="H16" s="21">
        <f ca="1">ROUND(INDIRECT(ADDRESS(ROW()+(0), COLUMN()+(-3), 1))*INDIRECT(ADDRESS(ROW()+(0), COLUMN()+(-1), 1)), 2)</f>
        <v>47.55</v>
      </c>
    </row>
    <row r="17" spans="1:8" ht="13.50" thickBot="1" customHeight="1">
      <c r="A17" s="18"/>
      <c r="B17" s="18"/>
      <c r="C17" s="5" t="s">
        <v>35</v>
      </c>
      <c r="D17" s="5"/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1382.69</v>
      </c>
      <c r="H17" s="24">
        <f ca="1">ROUND(INDIRECT(ADDRESS(ROW()+(0), COLUMN()+(-3), 1))*INDIRECT(ADDRESS(ROW()+(0), COLUMN()+(-1), 1))/100, 2)</f>
        <v>55.31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1438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