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<sst xmlns="http://schemas.openxmlformats.org/spreadsheetml/2006/main" count="36" uniqueCount="36">
  <si>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</si>
  <si>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EEA020</t>
  </si>
  <si>
    <t xml:space="preserve">m²</t>
  </si>
  <si>
    <t xml:space="preserve">Imperméabilisation de corniche ou d'avant-toit avec des membranes bitumineuses.</t>
  </si>
  <si>
    <r>
      <rPr>
        <sz val="8.25"/>
        <color rgb="FF000000"/>
        <rFont val="Arial"/>
        <family val="2"/>
      </rPr>
      <t xml:space="preserve">Imperméabilisation de corniche ou d'avant-toit avec membrane en bitume modifié par élastomère SBS, LBM(SBS)-50/G-FP, avec une armature de feutre de polyester renforcé et stabilisé de 150 g/m², avec une autoprotection minérale de couleur grise, type monocouche, totalement adhérée au support avec chalumeau, impression préalable avec émulsion bitumineuse anionique avec charges. Comprend le profilé en tôle d'acier galvanisé, la bande de renfort et la bande de terminaison pour la résolution des rencontres rencontres avec les parements verticaux et le mastic de polyuréthane pour le scellement de l'espace entre le profilé métallique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</si>
  <si>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</si>
  <si>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</si>
  <si>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</si>
  <si>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</si>
  <si>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</si>
  <si>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</si>
  <si>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</si>
  <si>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</si>
  <si>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</si>
  <si>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</si>
  <si>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</si>
  <si>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</si>
  <si>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mt14lga010ea</t>
  </si>
  <si>
    <t xml:space="preserve">Membrane en bitume modifié par élastomère SBS, LBM(SBS)-50/G-FP, de 3,5 mm d'épaisseur, masse nominale 5 kg/m², avec une armature de feutre de polyester renforcé et stabilisé de 150 g/m², avec une autoprotection minérale de couleur grise. Selon NF EN 13707.</t>
  </si>
  <si>
    <t xml:space="preserve">m²</t>
  </si>
  <si>
    <t xml:space="preserve">mt15acc020c</t>
  </si>
  <si>
    <t xml:space="preserve">Tôle en acier galvanisé, épaisseur 0,8 mm, développement 300 mm, et 2 plis.</t>
  </si>
  <si>
    <t xml:space="preserve">m</t>
  </si>
  <si>
    <t xml:space="preserve">mt15sja020a</t>
  </si>
  <si>
    <t xml:space="preserve">Cartouche de mastic de polyuréthane, de 310 cm³.</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</si>
  <si>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</si>
  <si>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</si>
  <si>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</si>
  <si>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</si>
  <si>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</si>
  <si>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</si>
  <si>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</si>
  <si>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</si>
  <si>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</si>
  <si>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210,42Rp.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</si>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</sst>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0.5</v>
      </c>
      <c r="F9" s="11" t="s">
        <v>13</v>
      </c>
      <c r="G9" s="13">
        <v>229.8</v>
      </c>
      <c r="H9" s="13">
        <f ca="1">ROUND(INDIRECT(ADDRESS(ROW()+(0), COLUMN()+(-3), 1))*INDIRECT(ADDRESS(ROW()+(0), COLUMN()+(-1), 1)), 2)</f>
        <v>114.9</v>
      </c>
    </row>
    <row r="10" spans="1:8" ht="34.50" thickBot="1" customHeight="1">
      <c r="A10" s="14" t="s">
        <v>14</v>
      </c>
      <c r="B10" s="14"/>
      <c r="C10" s="14" t="s">
        <v>15</v>
      </c>
      <c r="D10" s="14"/>
      <c r="E10" s="15">
        <v>0.347</v>
      </c>
      <c r="F10" s="16" t="s">
        <v>16</v>
      </c>
      <c r="G10" s="17">
        <v>385.92</v>
      </c>
      <c r="H10" s="17">
        <f ca="1">ROUND(INDIRECT(ADDRESS(ROW()+(0), COLUMN()+(-3), 1))*INDIRECT(ADDRESS(ROW()+(0), COLUMN()+(-1), 1)), 2)</f>
        <v>133.91</v>
      </c>
    </row>
    <row r="11" spans="1:8" ht="34.50" thickBot="1" customHeight="1">
      <c r="A11" s="14" t="s">
        <v>17</v>
      </c>
      <c r="B11" s="14"/>
      <c r="C11" s="14" t="s">
        <v>18</v>
      </c>
      <c r="D11" s="14"/>
      <c r="E11" s="15">
        <v>1.35</v>
      </c>
      <c r="F11" s="16" t="s">
        <v>19</v>
      </c>
      <c r="G11" s="17">
        <v>596.12</v>
      </c>
      <c r="H11" s="17">
        <f ca="1">ROUND(INDIRECT(ADDRESS(ROW()+(0), COLUMN()+(-3), 1))*INDIRECT(ADDRESS(ROW()+(0), COLUMN()+(-1), 1)), 2)</f>
        <v>804.76</v>
      </c>
    </row>
    <row r="12" spans="1:8" ht="13.50" thickBot="1" customHeight="1">
      <c r="A12" s="14" t="s">
        <v>20</v>
      </c>
      <c r="B12" s="14"/>
      <c r="C12" s="14" t="s">
        <v>21</v>
      </c>
      <c r="D12" s="14"/>
      <c r="E12" s="15">
        <v>2</v>
      </c>
      <c r="F12" s="16" t="s">
        <v>22</v>
      </c>
      <c r="G12" s="17">
        <v>141.93</v>
      </c>
      <c r="H12" s="17">
        <f ca="1">ROUND(INDIRECT(ADDRESS(ROW()+(0), COLUMN()+(-3), 1))*INDIRECT(ADDRESS(ROW()+(0), COLUMN()+(-1), 1)), 2)</f>
        <v>283.86</v>
      </c>
    </row>
    <row r="13" spans="1:8" ht="13.50" thickBot="1" customHeight="1">
      <c r="A13" s="14" t="s">
        <v>23</v>
      </c>
      <c r="B13" s="14"/>
      <c r="C13" s="14" t="s">
        <v>24</v>
      </c>
      <c r="D13" s="14"/>
      <c r="E13" s="15">
        <v>0.17</v>
      </c>
      <c r="F13" s="16" t="s">
        <v>25</v>
      </c>
      <c r="G13" s="17">
        <v>488.65</v>
      </c>
      <c r="H13" s="17">
        <f ca="1">ROUND(INDIRECT(ADDRESS(ROW()+(0), COLUMN()+(-3), 1))*INDIRECT(ADDRESS(ROW()+(0), COLUMN()+(-1), 1)), 2)</f>
        <v>83.07</v>
      </c>
    </row>
    <row r="14" spans="1:8" ht="13.50" thickBot="1" customHeight="1">
      <c r="A14" s="14" t="s">
        <v>26</v>
      </c>
      <c r="B14" s="14"/>
      <c r="C14" s="14" t="s">
        <v>27</v>
      </c>
      <c r="D14" s="14"/>
      <c r="E14" s="15">
        <v>0.113</v>
      </c>
      <c r="F14" s="16" t="s">
        <v>28</v>
      </c>
      <c r="G14" s="17">
        <v>268.63</v>
      </c>
      <c r="H14" s="17">
        <f ca="1">ROUND(INDIRECT(ADDRESS(ROW()+(0), COLUMN()+(-3), 1))*INDIRECT(ADDRESS(ROW()+(0), COLUMN()+(-1), 1)), 2)</f>
        <v>30.36</v>
      </c>
    </row>
    <row r="15" spans="1:8" ht="13.50" thickBot="1" customHeight="1">
      <c r="A15" s="14" t="s">
        <v>29</v>
      </c>
      <c r="B15" s="14"/>
      <c r="C15" s="18" t="s">
        <v>30</v>
      </c>
      <c r="D15" s="18"/>
      <c r="E15" s="19">
        <v>0.113</v>
      </c>
      <c r="F15" s="20" t="s">
        <v>31</v>
      </c>
      <c r="G15" s="21">
        <v>200.8</v>
      </c>
      <c r="H15" s="21">
        <f ca="1">ROUND(INDIRECT(ADDRESS(ROW()+(0), COLUMN()+(-3), 1))*INDIRECT(ADDRESS(ROW()+(0), COLUMN()+(-1), 1)), 2)</f>
        <v>22.69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1473.55</v>
      </c>
      <c r="H16" s="24">
        <f ca="1">ROUND(INDIRECT(ADDRESS(ROW()+(0), COLUMN()+(-3), 1))*INDIRECT(ADDRESS(ROW()+(0), COLUMN()+(-1), 1))/100, 2)</f>
        <v>29.47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1503.02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