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<sst xmlns="http://schemas.openxmlformats.org/spreadsheetml/2006/main" count="42" uniqueCount="42">
  <si>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</si>
  <si>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ELR010</t>
  </si>
  <si>
    <t xml:space="preserve">m²</t>
  </si>
  <si>
    <t xml:space="preserve">Mur rideau en aluminium.</t>
  </si>
  <si>
    <r>
      <rPr>
        <sz val="8.25"/>
        <color rgb="FF000000"/>
        <rFont val="Arial"/>
        <family val="2"/>
      </rPr>
      <t xml:space="preserve">Mur rideau en aluminium réalisé via le système d'huisseries; mur composé de 60% de surface opaque (parapets sans vitrage extérieur, bords de planchers et de faux plafonds) et 40% de surface transparente (32% fixe avec vitre en verre non trempée à l'extérieur et 8% de fenêtres avec double vitrage).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</si>
  <si>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</si>
  <si>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</si>
  <si>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</si>
  <si>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</si>
  <si>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</si>
  <si>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</si>
  <si>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mt25mco010a</t>
  </si>
  <si>
    <t xml:space="preserve">Structure mur rideau, système à huisseries vissées et arrêt extérieur enjoliveur de couvre-joints clipsé.</t>
  </si>
  <si>
    <t xml:space="preserve">m²</t>
  </si>
  <si>
    <t xml:space="preserve">mt25mco020</t>
  </si>
  <si>
    <t xml:space="preserve">Panneau en tôle d'aluminium, constitué de deux tôles en aluminium de 1,5 mm d'épaisseur, laquées sur une face et âme de matériau isolant de 30 mm d'épaisseur.</t>
  </si>
  <si>
    <t xml:space="preserve">m²</t>
  </si>
  <si>
    <t xml:space="preserve">mt25mco030a</t>
  </si>
  <si>
    <t xml:space="preserve">Double vitrage sur mur rideau, vitre en verre non trempé à l'extérieur.</t>
  </si>
  <si>
    <t xml:space="preserve">m²</t>
  </si>
  <si>
    <t xml:space="preserve">mt25mco040a</t>
  </si>
  <si>
    <t xml:space="preserve">Fenêtre s'ouvrant sur un mur rideau, système à huisseries vissées et arrêt extérieur enjoliveur de couvre-joints clipsé.</t>
  </si>
  <si>
    <t xml:space="preserve">m²</t>
  </si>
  <si>
    <t xml:space="preserve">mt25mco050</t>
  </si>
  <si>
    <t xml:space="preserve">Répercussion des arrêts et des ancrages divers.</t>
  </si>
  <si>
    <t xml:space="preserve">m²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</si>
  <si>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</si>
  <si>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</si>
  <si>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</si>
  <si>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</si>
  <si>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</si>
  <si>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</si>
  <si>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mo049</t>
  </si>
  <si>
    <t xml:space="preserve">Compagnon professionnel III/CP2 monteur de murs rideaux.</t>
  </si>
  <si>
    <t xml:space="preserve">h</t>
  </si>
  <si>
    <t xml:space="preserve">mo096</t>
  </si>
  <si>
    <t xml:space="preserve">Ouvrier professionnel II/OP monteur de murs rideaux.</t>
  </si>
  <si>
    <t xml:space="preserve">h</t>
  </si>
  <si>
    <t xml:space="preserve">Frais de chantier des unités d'ouvrage</t>
  </si>
  <si>
    <t xml:space="preserve">%</t>
  </si>
  <si>
    <t xml:space="preserve">Coût d'entretien décennal: 4.267,02Rp.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</si>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</sst>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11183.2</v>
      </c>
      <c r="H9" s="13">
        <f ca="1">ROUND(INDIRECT(ADDRESS(ROW()+(0), COLUMN()+(-3), 1))*INDIRECT(ADDRESS(ROW()+(0), COLUMN()+(-1), 1)), 2)</f>
        <v>11183.2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0.6</v>
      </c>
      <c r="F10" s="16" t="s">
        <v>16</v>
      </c>
      <c r="G10" s="17">
        <v>9665.98</v>
      </c>
      <c r="H10" s="17">
        <f ca="1">ROUND(INDIRECT(ADDRESS(ROW()+(0), COLUMN()+(-3), 1))*INDIRECT(ADDRESS(ROW()+(0), COLUMN()+(-1), 1)), 2)</f>
        <v>5799.59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0.32</v>
      </c>
      <c r="F11" s="16" t="s">
        <v>19</v>
      </c>
      <c r="G11" s="17">
        <v>6424.94</v>
      </c>
      <c r="H11" s="17">
        <f ca="1">ROUND(INDIRECT(ADDRESS(ROW()+(0), COLUMN()+(-3), 1))*INDIRECT(ADDRESS(ROW()+(0), COLUMN()+(-1), 1)), 2)</f>
        <v>2055.98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0.08</v>
      </c>
      <c r="F12" s="16" t="s">
        <v>22</v>
      </c>
      <c r="G12" s="17">
        <v>16397.7</v>
      </c>
      <c r="H12" s="17">
        <f ca="1">ROUND(INDIRECT(ADDRESS(ROW()+(0), COLUMN()+(-3), 1))*INDIRECT(ADDRESS(ROW()+(0), COLUMN()+(-1), 1)), 2)</f>
        <v>1311.81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1741.93</v>
      </c>
      <c r="H13" s="17">
        <f ca="1">ROUND(INDIRECT(ADDRESS(ROW()+(0), COLUMN()+(-3), 1))*INDIRECT(ADDRESS(ROW()+(0), COLUMN()+(-1), 1)), 2)</f>
        <v>1741.93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0.543</v>
      </c>
      <c r="F14" s="16" t="s">
        <v>28</v>
      </c>
      <c r="G14" s="17">
        <v>272.24</v>
      </c>
      <c r="H14" s="17">
        <f ca="1">ROUND(INDIRECT(ADDRESS(ROW()+(0), COLUMN()+(-3), 1))*INDIRECT(ADDRESS(ROW()+(0), COLUMN()+(-1), 1)), 2)</f>
        <v>147.83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0.543</v>
      </c>
      <c r="F15" s="16" t="s">
        <v>31</v>
      </c>
      <c r="G15" s="17">
        <v>201.25</v>
      </c>
      <c r="H15" s="17">
        <f ca="1">ROUND(INDIRECT(ADDRESS(ROW()+(0), COLUMN()+(-3), 1))*INDIRECT(ADDRESS(ROW()+(0), COLUMN()+(-1), 1)), 2)</f>
        <v>109.28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1.583</v>
      </c>
      <c r="F16" s="16" t="s">
        <v>34</v>
      </c>
      <c r="G16" s="17">
        <v>276.07</v>
      </c>
      <c r="H16" s="17">
        <f ca="1">ROUND(INDIRECT(ADDRESS(ROW()+(0), COLUMN()+(-3), 1))*INDIRECT(ADDRESS(ROW()+(0), COLUMN()+(-1), 1)), 2)</f>
        <v>437.02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2.262</v>
      </c>
      <c r="F17" s="20" t="s">
        <v>37</v>
      </c>
      <c r="G17" s="21">
        <v>200.8</v>
      </c>
      <c r="H17" s="21">
        <f ca="1">ROUND(INDIRECT(ADDRESS(ROW()+(0), COLUMN()+(-3), 1))*INDIRECT(ADDRESS(ROW()+(0), COLUMN()+(-1), 1)), 2)</f>
        <v>454.21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23240.9</v>
      </c>
      <c r="H18" s="24">
        <f ca="1">ROUND(INDIRECT(ADDRESS(ROW()+(0), COLUMN()+(-3), 1))*INDIRECT(ADDRESS(ROW()+(0), COLUMN()+(-1), 1))/100, 2)</f>
        <v>464.82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23705.7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