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<sst xmlns="http://schemas.openxmlformats.org/spreadsheetml/2006/main" count="33" uniqueCount="33">
  <si>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</si>
  <si>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EMA010</t>
  </si>
  <si>
    <t xml:space="preserve">U</t>
  </si>
  <si>
    <t xml:space="preserve">Menuiserie extérieure en acier.</t>
  </si>
  <si>
    <r>
      <rPr>
        <sz val="8.25"/>
        <color rgb="FF000000"/>
        <rFont val="Arial"/>
        <family val="2"/>
      </rPr>
      <t xml:space="preserve">Menuiserie en acier S235JR, formant la fenêtre battante à deux vantaux de 120x120 cm, composée d'un cadre, de vantaux, de charnières et de poignées, d'éléments d'étanchéité et d'accessoires homologués. Comprend précadre en acier, les pattes d'ancrage et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</si>
  <si>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</si>
  <si>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</si>
  <si>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</si>
  <si>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</si>
  <si>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</si>
  <si>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</si>
  <si>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mt25pem020e</t>
  </si>
  <si>
    <t xml:space="preserve">Précadre de tube d'acier galvanisé de 50x20x2 mm, assemblé à l'aide d'équerres et avec des pattes d'ancrage pour la fixation au parement et des vis pour la fixation de la menuiserie.</t>
  </si>
  <si>
    <t xml:space="preserve">m</t>
  </si>
  <si>
    <t xml:space="preserve">mt26pfa015d</t>
  </si>
  <si>
    <t xml:space="preserve">Menuiserie en acier NF EN 10025 S235JR pour fenêtre battante de deux vantaux, avec rail pour volet roulant, avec profilés formés à froid de 1,5 mm d'épaisseur, finition laquée, couleur à choisir, selon NF EN 14351-1. Y compris les parcloses pour la fixation de la vitre et les ferrures d'accroche et de sûreté.</t>
  </si>
  <si>
    <t xml:space="preserve">m²</t>
  </si>
  <si>
    <t xml:space="preserve">mt22www010b</t>
  </si>
  <si>
    <t xml:space="preserve">Cartouche de 290 ml de mastic adhésif monocomposant, neutre, super-élastique, à base de polymère MS, couleur grise, avec résistance aux intempéries et aux rayons UV et élongation jusqu'à rupture 750%.</t>
  </si>
  <si>
    <t xml:space="preserve">U</t>
  </si>
  <si>
    <t xml:space="preserve">mt22www050b</t>
  </si>
  <si>
    <t xml:space="preserve">Cartouche de 300 ml de silicone neutre oxymique, à élasticité permanente et séchage rapide, couleur grise,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</si>
  <si>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</si>
  <si>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</si>
  <si>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</si>
  <si>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</si>
  <si>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</si>
  <si>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</si>
  <si>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</si>
  <si>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</si>
  <si>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</si>
  <si>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6.003,87Rp.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</si>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</sst>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4.8</v>
      </c>
      <c r="F9" s="11" t="s">
        <v>13</v>
      </c>
      <c r="G9" s="13">
        <v>288.46</v>
      </c>
      <c r="H9" s="13">
        <f ca="1">ROUND(INDIRECT(ADDRESS(ROW()+(0), COLUMN()+(-3), 1))*INDIRECT(ADDRESS(ROW()+(0), COLUMN()+(-1), 1)), 2)</f>
        <v>1384.61</v>
      </c>
    </row>
    <row r="10" spans="1:8" ht="45.00" thickBot="1" customHeight="1">
      <c r="A10" s="14" t="s">
        <v>14</v>
      </c>
      <c r="B10" s="14"/>
      <c r="C10" s="14"/>
      <c r="D10" s="14" t="s">
        <v>15</v>
      </c>
      <c r="E10" s="15">
        <v>1.512</v>
      </c>
      <c r="F10" s="16" t="s">
        <v>16</v>
      </c>
      <c r="G10" s="17">
        <v>20327.1</v>
      </c>
      <c r="H10" s="17">
        <f ca="1">ROUND(INDIRECT(ADDRESS(ROW()+(0), COLUMN()+(-3), 1))*INDIRECT(ADDRESS(ROW()+(0), COLUMN()+(-1), 1)), 2)</f>
        <v>30734.5</v>
      </c>
    </row>
    <row r="11" spans="1:8" ht="34.50" thickBot="1" customHeight="1">
      <c r="A11" s="14" t="s">
        <v>17</v>
      </c>
      <c r="B11" s="14"/>
      <c r="C11" s="14"/>
      <c r="D11" s="14" t="s">
        <v>18</v>
      </c>
      <c r="E11" s="15">
        <v>0.816</v>
      </c>
      <c r="F11" s="16" t="s">
        <v>19</v>
      </c>
      <c r="G11" s="17">
        <v>368.59</v>
      </c>
      <c r="H11" s="17">
        <f ca="1">ROUND(INDIRECT(ADDRESS(ROW()+(0), COLUMN()+(-3), 1))*INDIRECT(ADDRESS(ROW()+(0), COLUMN()+(-1), 1)), 2)</f>
        <v>300.77</v>
      </c>
    </row>
    <row r="12" spans="1:8" ht="45.00" thickBot="1" customHeight="1">
      <c r="A12" s="14" t="s">
        <v>20</v>
      </c>
      <c r="B12" s="14"/>
      <c r="C12" s="14"/>
      <c r="D12" s="14" t="s">
        <v>21</v>
      </c>
      <c r="E12" s="15">
        <v>0.384</v>
      </c>
      <c r="F12" s="16" t="s">
        <v>22</v>
      </c>
      <c r="G12" s="17">
        <v>329.57</v>
      </c>
      <c r="H12" s="17">
        <f ca="1">ROUND(INDIRECT(ADDRESS(ROW()+(0), COLUMN()+(-3), 1))*INDIRECT(ADDRESS(ROW()+(0), COLUMN()+(-1), 1)), 2)</f>
        <v>126.55</v>
      </c>
    </row>
    <row r="13" spans="1:8" ht="13.50" thickBot="1" customHeight="1">
      <c r="A13" s="14" t="s">
        <v>23</v>
      </c>
      <c r="B13" s="14"/>
      <c r="C13" s="14"/>
      <c r="D13" s="14" t="s">
        <v>24</v>
      </c>
      <c r="E13" s="15">
        <v>0.326</v>
      </c>
      <c r="F13" s="16" t="s">
        <v>25</v>
      </c>
      <c r="G13" s="17">
        <v>272.24</v>
      </c>
      <c r="H13" s="17">
        <f ca="1">ROUND(INDIRECT(ADDRESS(ROW()+(0), COLUMN()+(-3), 1))*INDIRECT(ADDRESS(ROW()+(0), COLUMN()+(-1), 1)), 2)</f>
        <v>88.75</v>
      </c>
    </row>
    <row r="14" spans="1:8" ht="13.50" thickBot="1" customHeight="1">
      <c r="A14" s="14" t="s">
        <v>26</v>
      </c>
      <c r="B14" s="14"/>
      <c r="C14" s="14"/>
      <c r="D14" s="18" t="s">
        <v>27</v>
      </c>
      <c r="E14" s="19">
        <v>0.326</v>
      </c>
      <c r="F14" s="20" t="s">
        <v>28</v>
      </c>
      <c r="G14" s="21">
        <v>201.25</v>
      </c>
      <c r="H14" s="21">
        <f ca="1">ROUND(INDIRECT(ADDRESS(ROW()+(0), COLUMN()+(-3), 1))*INDIRECT(ADDRESS(ROW()+(0), COLUMN()+(-1), 1)), 2)</f>
        <v>65.61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32700.8</v>
      </c>
      <c r="H15" s="24">
        <f ca="1">ROUND(INDIRECT(ADDRESS(ROW()+(0), COLUMN()+(-3), 1))*INDIRECT(ADDRESS(ROW()+(0), COLUMN()+(-1), 1))/100, 2)</f>
        <v>654.02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33354.8</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