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<sst xmlns="http://schemas.openxmlformats.org/spreadsheetml/2006/main" count="33" uniqueCount="33">
  <si>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</si>
  <si>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ETI140</t>
  </si>
  <si>
    <t xml:space="preserve">m</t>
  </si>
  <si>
    <t xml:space="preserve">Joint de dilatation en toiture terrasse froide, accessible. Imperméabilisation avec des membranes bitumineuses.</t>
  </si>
  <si>
    <r>
      <rPr>
        <sz val="8.25"/>
        <color rgb="FF000000"/>
        <rFont val="Arial"/>
        <family val="2"/>
      </rPr>
      <t xml:space="preserve">Joint de dilatation en toiture terrasse froide, accessible, avec revêtement de sol fixe, type conventionnelle. Imperméabilisation: deux bandes adhérentes, de membrane en bitume modifié par élastomère SBS, LBM(SBS)-30-FP, avec une armature de feutre de polyester non tissé de 160 g/m², de surface non protégée, de 30 cm de largeur chacune, totalement adhérées au support avec un chalumeau, de chaque côté de la liaison, impression préalable avec émulsion bitumineuse anionique avec charges; bande de renfort de 50 cm de largeur, réalisée à partir de membrane en bitume modifié par élastomère SBS, LBM(SBS)-40-FP, avec une armature de feutre de polyester non tissé de 160 g/m², de surface non protégée, en formant un pli sans adhérer dans la zone du joint; cordon de remplissage pour joint de dilatation, de mastic avec une base bitumineuse type BH-II, de 25 mm de diamètre; et bande de finalisation de 32 cm de largeur, réalisée à partir de membrane en bitume modifié par élastomère SBS, LBM(SBS)-40-FP, avec une armature de feutre de polyester non tissé de 160 g/m², de surface non protégée soudée à l'imperméabilisation de la toiture, en formant un pli sans adhérer dans la zone du joint, sur le cordon de remplissage.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</si>
  <si>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</si>
  <si>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</si>
  <si>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</si>
  <si>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</si>
  <si>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</si>
  <si>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</si>
  <si>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mt14iea020c</t>
  </si>
  <si>
    <t xml:space="preserve">Émulsion bitumineuse anionique avec charges.</t>
  </si>
  <si>
    <t xml:space="preserve">kg</t>
  </si>
  <si>
    <t xml:space="preserve">mt14lba010c</t>
  </si>
  <si>
    <t xml:space="preserve">Membrane en bitume modifié par élastomère SBS, LBM(SBS)-30-FP, de 2,5 mm d'épaisseur, masse nominale 3 kg/m², avec une armature de feutre de polyester non tissé de 160 g/m², de surface non protégée. Selon NF EN 13707.</t>
  </si>
  <si>
    <t xml:space="preserve">m²</t>
  </si>
  <si>
    <t xml:space="preserve">mt14lba010g</t>
  </si>
  <si>
    <t xml:space="preserve">Membrane en bitume modifié par élastomère SBS, LBM(SBS)-40-FP, de 3,5 mm d'épaisseur, masse nominale 4 kg/m², avec une armature de feutre de polyester non tissé de 160 g/m², de surface non protégée. Selon NF EN 13707.</t>
  </si>
  <si>
    <t xml:space="preserve">m²</t>
  </si>
  <si>
    <t xml:space="preserve">mt15sja010q</t>
  </si>
  <si>
    <t xml:space="preserve">Cordon de remplissage pour joint de dilatation, de mastic avec une base bitumineuse type BH-II, de 25 mm de diamètre.</t>
  </si>
  <si>
    <t xml:space="preserve">m</t>
  </si>
  <si>
    <t xml:space="preserve">mo029</t>
  </si>
  <si>
    <t xml:space="preserve">Compagnon professionnel III/CP2 poseur de membranes d'étanchéité.</t>
  </si>
  <si>
    <t xml:space="preserve">h</t>
  </si>
  <si>
    <t xml:space="preserve">mo067</t>
  </si>
  <si>
    <t xml:space="preserve">Ouvrier professionnel II/OP poseur de membranes d'étanchéité.</t>
  </si>
  <si>
    <t xml:space="preserve">h</t>
  </si>
  <si>
    <t xml:space="preserve">Frais de chantier des unités d'ouvrage</t>
  </si>
  <si>
    <t xml:space="preserve">%</t>
  </si>
  <si>
    <t xml:space="preserve">Coût d'entretien décennal: 1.490,49Rp.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</si>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</sst>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4.59" customWidth="1"/>
    <col min="3" max="3" width="1.02" customWidth="1"/>
    <col min="4" max="4" width="78.7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08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0.18</v>
      </c>
      <c r="F9" s="11" t="s">
        <v>13</v>
      </c>
      <c r="G9" s="13">
        <v>229.8</v>
      </c>
      <c r="H9" s="13">
        <f ca="1">ROUND(INDIRECT(ADDRESS(ROW()+(0), COLUMN()+(-3), 1))*INDIRECT(ADDRESS(ROW()+(0), COLUMN()+(-1), 1)), 2)</f>
        <v>41.36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0.6</v>
      </c>
      <c r="F10" s="16" t="s">
        <v>16</v>
      </c>
      <c r="G10" s="17">
        <v>385.92</v>
      </c>
      <c r="H10" s="17">
        <f ca="1">ROUND(INDIRECT(ADDRESS(ROW()+(0), COLUMN()+(-3), 1))*INDIRECT(ADDRESS(ROW()+(0), COLUMN()+(-1), 1)), 2)</f>
        <v>231.55</v>
      </c>
    </row>
    <row r="11" spans="1:8" ht="34.50" thickBot="1" customHeight="1">
      <c r="A11" s="14" t="s">
        <v>17</v>
      </c>
      <c r="B11" s="14"/>
      <c r="C11" s="14" t="s">
        <v>18</v>
      </c>
      <c r="D11" s="14"/>
      <c r="E11" s="15">
        <v>0.855</v>
      </c>
      <c r="F11" s="16" t="s">
        <v>19</v>
      </c>
      <c r="G11" s="17">
        <v>482.57</v>
      </c>
      <c r="H11" s="17">
        <f ca="1">ROUND(INDIRECT(ADDRESS(ROW()+(0), COLUMN()+(-3), 1))*INDIRECT(ADDRESS(ROW()+(0), COLUMN()+(-1), 1)), 2)</f>
        <v>412.6</v>
      </c>
    </row>
    <row r="12" spans="1:8" ht="24.00" thickBot="1" customHeight="1">
      <c r="A12" s="14" t="s">
        <v>20</v>
      </c>
      <c r="B12" s="14"/>
      <c r="C12" s="14" t="s">
        <v>21</v>
      </c>
      <c r="D12" s="14"/>
      <c r="E12" s="15">
        <v>1.05</v>
      </c>
      <c r="F12" s="16" t="s">
        <v>22</v>
      </c>
      <c r="G12" s="17">
        <v>216.82</v>
      </c>
      <c r="H12" s="17">
        <f ca="1">ROUND(INDIRECT(ADDRESS(ROW()+(0), COLUMN()+(-3), 1))*INDIRECT(ADDRESS(ROW()+(0), COLUMN()+(-1), 1)), 2)</f>
        <v>227.66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0.158</v>
      </c>
      <c r="F13" s="16" t="s">
        <v>25</v>
      </c>
      <c r="G13" s="17">
        <v>268.63</v>
      </c>
      <c r="H13" s="17">
        <f ca="1">ROUND(INDIRECT(ADDRESS(ROW()+(0), COLUMN()+(-3), 1))*INDIRECT(ADDRESS(ROW()+(0), COLUMN()+(-1), 1)), 2)</f>
        <v>42.44</v>
      </c>
    </row>
    <row r="14" spans="1:8" ht="13.50" thickBot="1" customHeight="1">
      <c r="A14" s="14" t="s">
        <v>26</v>
      </c>
      <c r="B14" s="14"/>
      <c r="C14" s="18" t="s">
        <v>27</v>
      </c>
      <c r="D14" s="18"/>
      <c r="E14" s="19">
        <v>0.158</v>
      </c>
      <c r="F14" s="20" t="s">
        <v>28</v>
      </c>
      <c r="G14" s="21">
        <v>200.8</v>
      </c>
      <c r="H14" s="21">
        <f ca="1">ROUND(INDIRECT(ADDRESS(ROW()+(0), COLUMN()+(-3), 1))*INDIRECT(ADDRESS(ROW()+(0), COLUMN()+(-1), 1)), 2)</f>
        <v>31.73</v>
      </c>
    </row>
    <row r="15" spans="1:8" ht="13.50" thickBot="1" customHeight="1">
      <c r="A15" s="18"/>
      <c r="B15" s="18"/>
      <c r="C15" s="5" t="s">
        <v>29</v>
      </c>
      <c r="D15" s="5"/>
      <c r="E15" s="22">
        <v>2</v>
      </c>
      <c r="F15" s="23" t="s">
        <v>30</v>
      </c>
      <c r="G15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987.34</v>
      </c>
      <c r="H15" s="24">
        <f ca="1">ROUND(INDIRECT(ADDRESS(ROW()+(0), COLUMN()+(-3), 1))*INDIRECT(ADDRESS(ROW()+(0), COLUMN()+(-1), 1))/100, 2)</f>
        <v>19.75</v>
      </c>
    </row>
    <row r="16" spans="1:8" ht="13.50" thickBot="1" customHeight="1">
      <c r="A16" s="25" t="s">
        <v>31</v>
      </c>
      <c r="B16" s="25"/>
      <c r="C16" s="26"/>
      <c r="D16" s="26"/>
      <c r="E16" s="26"/>
      <c r="F16" s="27"/>
      <c r="G16" s="25" t="s">
        <v>32</v>
      </c>
      <c r="H16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1007.09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E16"/>
  </mergeCells>
  <pageMargins left="0.147638" right="0.147638" top="0.206693" bottom="0.206693" header="0.0" footer="0.0"/>
  <pageSetup paperSize="9" orientation="portrait"/>
  <rowBreaks count="0" manualBreakCount="0">
    </rowBreaks>
</worksheet>
</file>