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<sst xmlns="http://schemas.openxmlformats.org/spreadsheetml/2006/main" count="30" uniqueCount="30">
  <si>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</si>
  <si>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FIC060</t>
  </si>
  <si>
    <t xml:space="preserve">m²</t>
  </si>
  <si>
    <t xml:space="preserve">Isolation acoustique au bruit aérien, dans une cloison en plaques, avec panneaux entre montants et membranes viscoélastiques entre plaques.</t>
  </si>
  <si>
    <r>
      <rPr>
        <sz val="8.25"/>
        <color rgb="FF000000"/>
        <rFont val="Arial"/>
        <family val="2"/>
      </rPr>
      <t xml:space="preserve">Isolation acoustique au bruit aérien, dans une cloison de plaques, réalisée avec panneau semi-rigide en laine minérale, épaisseur 45 mm, selon NF EN 13162, mis en place entre les montants de l'ossature porteuse; et membrane viscoélastique de haute densité, de 2 mm d'épaisseur, fixée entre les plaques avec adhésif de chloroprène, de base solvante monocomposante.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</si>
  <si>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</si>
  <si>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</si>
  <si>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</si>
  <si>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</si>
  <si>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</si>
  <si>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</si>
  <si>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mt16lra060b</t>
  </si>
  <si>
    <t xml:space="preserve">Panneau semi-rigide en laine minérale, épaisseur 45 mm, selon NF EN 13162, Euroclasse A1 de réaction au feu selon NF EN 13501-1 et coefficient de résistance à la diffusion de la vapeur d'eau 1.</t>
  </si>
  <si>
    <t xml:space="preserve">m²</t>
  </si>
  <si>
    <t xml:space="preserve">mt16npg030a</t>
  </si>
  <si>
    <t xml:space="preserve">Membrane viscoélastique de haute densité, de 2 mm d'épaisseur; avec 65 dB d'indice global de réduction acoustique, Rw.</t>
  </si>
  <si>
    <t xml:space="preserve">m²</t>
  </si>
  <si>
    <t xml:space="preserve">mt18dww020a</t>
  </si>
  <si>
    <t xml:space="preserve">Adhésif de chloroprène, de base solvante monocomposante.</t>
  </si>
  <si>
    <t xml:space="preserve">l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</si>
  <si>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</si>
  <si>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</si>
  <si>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</si>
  <si>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</si>
  <si>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</si>
  <si>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</si>
  <si>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</si>
  <si>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</si>
  <si>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25,70Rp.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</si>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</sst>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29" customWidth="1"/>
    <col min="3" max="3" width="77.86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400.11</v>
      </c>
      <c r="G9" s="13">
        <f ca="1">ROUND(INDIRECT(ADDRESS(ROW()+(0), COLUMN()+(-3), 1))*INDIRECT(ADDRESS(ROW()+(0), COLUMN()+(-1), 1)), 2)</f>
        <v>420.12</v>
      </c>
    </row>
    <row r="10" spans="1:7" ht="24.00" thickBot="1" customHeight="1">
      <c r="A10" s="14" t="s">
        <v>14</v>
      </c>
      <c r="B10" s="14"/>
      <c r="C10" s="14" t="s">
        <v>15</v>
      </c>
      <c r="D10" s="15">
        <v>2.1</v>
      </c>
      <c r="E10" s="16" t="s">
        <v>16</v>
      </c>
      <c r="F10" s="17">
        <v>282.82</v>
      </c>
      <c r="G10" s="17">
        <f ca="1">ROUND(INDIRECT(ADDRESS(ROW()+(0), COLUMN()+(-3), 1))*INDIRECT(ADDRESS(ROW()+(0), COLUMN()+(-1), 1)), 2)</f>
        <v>593.92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0.3</v>
      </c>
      <c r="E11" s="16" t="s">
        <v>19</v>
      </c>
      <c r="F11" s="17">
        <v>460.27</v>
      </c>
      <c r="G11" s="17">
        <f ca="1">ROUND(INDIRECT(ADDRESS(ROW()+(0), COLUMN()+(-3), 1))*INDIRECT(ADDRESS(ROW()+(0), COLUMN()+(-1), 1)), 2)</f>
        <v>138.08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0.226</v>
      </c>
      <c r="E12" s="16" t="s">
        <v>22</v>
      </c>
      <c r="F12" s="17">
        <v>276.07</v>
      </c>
      <c r="G12" s="17">
        <f ca="1">ROUND(INDIRECT(ADDRESS(ROW()+(0), COLUMN()+(-3), 1))*INDIRECT(ADDRESS(ROW()+(0), COLUMN()+(-1), 1)), 2)</f>
        <v>62.39</v>
      </c>
    </row>
    <row r="13" spans="1:7" ht="13.50" thickBot="1" customHeight="1">
      <c r="A13" s="14" t="s">
        <v>23</v>
      </c>
      <c r="B13" s="14"/>
      <c r="C13" s="18" t="s">
        <v>24</v>
      </c>
      <c r="D13" s="19">
        <v>0.226</v>
      </c>
      <c r="E13" s="20" t="s">
        <v>25</v>
      </c>
      <c r="F13" s="21">
        <v>200.8</v>
      </c>
      <c r="G13" s="21">
        <f ca="1">ROUND(INDIRECT(ADDRESS(ROW()+(0), COLUMN()+(-3), 1))*INDIRECT(ADDRESS(ROW()+(0), COLUMN()+(-1), 1)), 2)</f>
        <v>45.38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1259.89</v>
      </c>
      <c r="G14" s="24">
        <f ca="1">ROUND(INDIRECT(ADDRESS(ROW()+(0), COLUMN()+(-3), 1))*INDIRECT(ADDRESS(ROW()+(0), COLUMN()+(-1), 1))/100, 2)</f>
        <v>25.2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1285.09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