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<sst xmlns="http://schemas.openxmlformats.org/spreadsheetml/2006/main" count="39" uniqueCount="39">
  <si>
    <t xml:space="preserve"/>
  </si>
  <si>
    <t xml:space="preserve">FLI010</t>
  </si>
  <si>
    <t xml:space="preserve">m²</t>
  </si>
  <si>
    <t xml:space="preserve">Faux plafond démontable de panneaux en laine de roche.</t>
  </si>
  <si>
    <r>
      <rPr>
        <sz val="8.25"/>
        <color rgb="FF000000"/>
        <rFont val="Arial"/>
        <family val="2"/>
      </rPr>
      <t xml:space="preserve">Faux plafond suspendu démontable, situé à une hauteur inférieure à 4 m, constitué de: OSSATURE: ossature apparente T 24, avec semelle de 24 mm de largeur, en acier galvanisé, couleur blanche, comprenant des profilés primaires et secondaires, suspendus du plancher ou de l'élément porteur avec des tiges et des crochets; PANNEAUX: panneaux acoustiques autoportants en laine de roche, composés de modules de 600x600x15 mm, finition lisse couleur blanche avec bord droit. Comprend les cornières, les fixations pour l'ancrage des profilés et les accessoires de montage.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</si>
  <si>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</si>
  <si>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</si>
  <si>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</si>
  <si>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</si>
  <si>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</si>
  <si>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</si>
  <si>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mt16pag010a</t>
  </si>
  <si>
    <t xml:space="preserve">Panneau acoustique autoportant en laine minérale, de résistance thermique 0,4 m²K/W, Euroclasse A1 de réaction au feu selon NF EN 13501-1, composé de modules de 600x600x15 mm, finition lisse couleur blanche avec bord droit pour ossature apparente T 24.</t>
  </si>
  <si>
    <t xml:space="preserve">m²</t>
  </si>
  <si>
    <t xml:space="preserve">mt12fpg040ij</t>
  </si>
  <si>
    <t xml:space="preserve">Profilé primaire T 24 24x38x3700 mm, couleur blanche, en acier galvanisé, selon NF EN 13964.</t>
  </si>
  <si>
    <t xml:space="preserve">m</t>
  </si>
  <si>
    <t xml:space="preserve">mt12fpg040la</t>
  </si>
  <si>
    <t xml:space="preserve">Profilé secondaire T 24 24x38x600 mm, couleur blanche, en acier galvanisé, selon NF EN 13964.</t>
  </si>
  <si>
    <t xml:space="preserve">m</t>
  </si>
  <si>
    <t xml:space="preserve">mt12fpg030hk</t>
  </si>
  <si>
    <t xml:space="preserve">Cornière 24/24/3000 mm, couleur blanche, en acier galvanisé, selon NF EN 13964.</t>
  </si>
  <si>
    <t xml:space="preserve">m</t>
  </si>
  <si>
    <t xml:space="preserve">mt12fac020b</t>
  </si>
  <si>
    <t xml:space="preserve">Tige métallique en acier galvanisé de 6 mm de diamètre.</t>
  </si>
  <si>
    <t xml:space="preserve">U</t>
  </si>
  <si>
    <t xml:space="preserve">mt12fac050</t>
  </si>
  <si>
    <t xml:space="preserve">Accessoires pour l'installation de faux plafonds démontables.</t>
  </si>
  <si>
    <t xml:space="preserve">U</t>
  </si>
  <si>
    <t xml:space="preserve">mo015</t>
  </si>
  <si>
    <t xml:space="preserve">Compagnon professionnel III/CP2 monteur de faux plafonds en plaques de plâtre.</t>
  </si>
  <si>
    <t xml:space="preserve">h</t>
  </si>
  <si>
    <t xml:space="preserve">mo082</t>
  </si>
  <si>
    <t xml:space="preserve">Ouvrier professionnel II/OP monteur de faux plafonds en plaques de plâtre.</t>
  </si>
  <si>
    <t xml:space="preserve">h</t>
  </si>
  <si>
    <t xml:space="preserve">Frais de chantier des unités d'ouvrage</t>
  </si>
  <si>
    <t xml:space="preserve">%</t>
  </si>
  <si>
    <t xml:space="preserve">Coût d'entretien décennal: 321,36Rp.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</si>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</sst>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6.29" customWidth="1"/>
    <col min="3" max="3" width="78.03"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1.02</v>
      </c>
      <c r="E9" s="11" t="s">
        <v>13</v>
      </c>
      <c r="F9" s="13">
        <v>863.76</v>
      </c>
      <c r="G9" s="13">
        <f ca="1">ROUND(INDIRECT(ADDRESS(ROW()+(0), COLUMN()+(-3), 1))*INDIRECT(ADDRESS(ROW()+(0), COLUMN()+(-1), 1)), 2)</f>
        <v>881.04</v>
      </c>
    </row>
    <row r="10" spans="1:7" ht="13.50" thickBot="1" customHeight="1">
      <c r="A10" s="14" t="s">
        <v>14</v>
      </c>
      <c r="B10" s="14"/>
      <c r="C10" s="14" t="s">
        <v>15</v>
      </c>
      <c r="D10" s="15">
        <v>0.7</v>
      </c>
      <c r="E10" s="16" t="s">
        <v>16</v>
      </c>
      <c r="F10" s="17">
        <v>45.96</v>
      </c>
      <c r="G10" s="17">
        <f ca="1">ROUND(INDIRECT(ADDRESS(ROW()+(0), COLUMN()+(-3), 1))*INDIRECT(ADDRESS(ROW()+(0), COLUMN()+(-1), 1)), 2)</f>
        <v>32.17</v>
      </c>
    </row>
    <row r="11" spans="1:7" ht="24.00" thickBot="1" customHeight="1">
      <c r="A11" s="14" t="s">
        <v>17</v>
      </c>
      <c r="B11" s="14"/>
      <c r="C11" s="14" t="s">
        <v>18</v>
      </c>
      <c r="D11" s="15">
        <v>1.5</v>
      </c>
      <c r="E11" s="16" t="s">
        <v>19</v>
      </c>
      <c r="F11" s="17">
        <v>45.96</v>
      </c>
      <c r="G11" s="17">
        <f ca="1">ROUND(INDIRECT(ADDRESS(ROW()+(0), COLUMN()+(-3), 1))*INDIRECT(ADDRESS(ROW()+(0), COLUMN()+(-1), 1)), 2)</f>
        <v>68.94</v>
      </c>
    </row>
    <row r="12" spans="1:7" ht="13.50" thickBot="1" customHeight="1">
      <c r="A12" s="14" t="s">
        <v>20</v>
      </c>
      <c r="B12" s="14"/>
      <c r="C12" s="14" t="s">
        <v>21</v>
      </c>
      <c r="D12" s="15">
        <v>0.4</v>
      </c>
      <c r="E12" s="16" t="s">
        <v>22</v>
      </c>
      <c r="F12" s="17">
        <v>33.79</v>
      </c>
      <c r="G12" s="17">
        <f ca="1">ROUND(INDIRECT(ADDRESS(ROW()+(0), COLUMN()+(-3), 1))*INDIRECT(ADDRESS(ROW()+(0), COLUMN()+(-1), 1)), 2)</f>
        <v>13.52</v>
      </c>
    </row>
    <row r="13" spans="1:7" ht="13.50" thickBot="1" customHeight="1">
      <c r="A13" s="14" t="s">
        <v>23</v>
      </c>
      <c r="B13" s="14"/>
      <c r="C13" s="14" t="s">
        <v>24</v>
      </c>
      <c r="D13" s="15">
        <v>2</v>
      </c>
      <c r="E13" s="16" t="s">
        <v>25</v>
      </c>
      <c r="F13" s="17">
        <v>22.3</v>
      </c>
      <c r="G13" s="17">
        <f ca="1">ROUND(INDIRECT(ADDRESS(ROW()+(0), COLUMN()+(-3), 1))*INDIRECT(ADDRESS(ROW()+(0), COLUMN()+(-1), 1)), 2)</f>
        <v>44.6</v>
      </c>
    </row>
    <row r="14" spans="1:7" ht="13.50" thickBot="1" customHeight="1">
      <c r="A14" s="14" t="s">
        <v>26</v>
      </c>
      <c r="B14" s="14"/>
      <c r="C14" s="14" t="s">
        <v>27</v>
      </c>
      <c r="D14" s="15">
        <v>1</v>
      </c>
      <c r="E14" s="16" t="s">
        <v>28</v>
      </c>
      <c r="F14" s="17">
        <v>112.18</v>
      </c>
      <c r="G14" s="17">
        <f ca="1">ROUND(INDIRECT(ADDRESS(ROW()+(0), COLUMN()+(-3), 1))*INDIRECT(ADDRESS(ROW()+(0), COLUMN()+(-1), 1)), 2)</f>
        <v>112.18</v>
      </c>
    </row>
    <row r="15" spans="1:7" ht="13.50" thickBot="1" customHeight="1">
      <c r="A15" s="14" t="s">
        <v>29</v>
      </c>
      <c r="B15" s="14"/>
      <c r="C15" s="14" t="s">
        <v>30</v>
      </c>
      <c r="D15" s="15">
        <v>0.226</v>
      </c>
      <c r="E15" s="16" t="s">
        <v>31</v>
      </c>
      <c r="F15" s="17">
        <v>276.07</v>
      </c>
      <c r="G15" s="17">
        <f ca="1">ROUND(INDIRECT(ADDRESS(ROW()+(0), COLUMN()+(-3), 1))*INDIRECT(ADDRESS(ROW()+(0), COLUMN()+(-1), 1)), 2)</f>
        <v>62.39</v>
      </c>
    </row>
    <row r="16" spans="1:7" ht="13.50" thickBot="1" customHeight="1">
      <c r="A16" s="14" t="s">
        <v>32</v>
      </c>
      <c r="B16" s="14"/>
      <c r="C16" s="18" t="s">
        <v>33</v>
      </c>
      <c r="D16" s="19">
        <v>0.226</v>
      </c>
      <c r="E16" s="20" t="s">
        <v>34</v>
      </c>
      <c r="F16" s="21">
        <v>200.8</v>
      </c>
      <c r="G16" s="21">
        <f ca="1">ROUND(INDIRECT(ADDRESS(ROW()+(0), COLUMN()+(-3), 1))*INDIRECT(ADDRESS(ROW()+(0), COLUMN()+(-1), 1)), 2)</f>
        <v>45.38</v>
      </c>
    </row>
    <row r="17" spans="1:7" ht="13.50" thickBot="1" customHeight="1">
      <c r="A17" s="18"/>
      <c r="B17" s="18"/>
      <c r="C17" s="5" t="s">
        <v>35</v>
      </c>
      <c r="D17" s="22">
        <v>2</v>
      </c>
      <c r="E17" s="23" t="s">
        <v>36</v>
      </c>
      <c r="F17" s="24">
        <f ca="1">ROUND(SUM(INDIRECT(ADDRESS(ROW()+(-1), COLUMN()+(1), 1)),INDIRECT(ADDRESS(ROW()+(-2), COLUMN()+(1), 1)),INDIRECT(ADDRESS(ROW()+(-3), COLUMN()+(1), 1)),INDIRECT(ADDRESS(ROW()+(-4), COLUMN()+(1), 1)),INDIRECT(ADDRESS(ROW()+(-5), COLUMN()+(1), 1)),INDIRECT(ADDRESS(ROW()+(-6), COLUMN()+(1), 1)),INDIRECT(ADDRESS(ROW()+(-7), COLUMN()+(1), 1)),INDIRECT(ADDRESS(ROW()+(-8), COLUMN()+(1), 1))), 2)</f>
        <v>1260.22</v>
      </c>
      <c r="G17" s="24">
        <f ca="1">ROUND(INDIRECT(ADDRESS(ROW()+(0), COLUMN()+(-3), 1))*INDIRECT(ADDRESS(ROW()+(0), COLUMN()+(-1), 1))/100, 2)</f>
        <v>25.2</v>
      </c>
    </row>
    <row r="18" spans="1:7" ht="13.50" thickBot="1" customHeight="1">
      <c r="A18" s="25" t="s">
        <v>37</v>
      </c>
      <c r="B18" s="25"/>
      <c r="C18" s="26"/>
      <c r="D18" s="26"/>
      <c r="E18" s="27"/>
      <c r="F18" s="25" t="s">
        <v>38</v>
      </c>
      <c r="G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1285.42</v>
      </c>
    </row>
  </sheetData>
  <mergeCells count="14">
    <mergeCell ref="A1:G1"/>
    <mergeCell ref="C3:G3"/>
    <mergeCell ref="A5:G5"/>
    <mergeCell ref="A8:B8"/>
    <mergeCell ref="A9:B9"/>
    <mergeCell ref="A10:B10"/>
    <mergeCell ref="A11:B11"/>
    <mergeCell ref="A12:B12"/>
    <mergeCell ref="A13:B13"/>
    <mergeCell ref="A14:B14"/>
    <mergeCell ref="A15:B15"/>
    <mergeCell ref="A16:B16"/>
    <mergeCell ref="A17:B17"/>
    <mergeCell ref="A18:D18"/>
  </mergeCells>
  <pageMargins left="0.147638" right="0.147638" top="0.206693" bottom="0.206693" header="0.0" footer="0.0"/>
  <pageSetup paperSize="9" orientation="portrait"/>
  <rowBreaks count="0" manualBreakCount="0">
    </rowBreaks>
</worksheet>
</file>