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<sst xmlns="http://schemas.openxmlformats.org/spreadsheetml/2006/main" count="27" uniqueCount="27">
  <si>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</si>
  <si>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FMI010</t>
  </si>
  <si>
    <t xml:space="preserve">m²</t>
  </si>
  <si>
    <t xml:space="preserve">Revêtement mural avec linoléum.</t>
  </si>
  <si>
    <r>
      <rPr>
        <sz val="8.25"/>
        <color rgb="FF000000"/>
        <rFont val="Arial"/>
        <family val="2"/>
      </rPr>
      <t xml:space="preserve">Revêtement mural avec membrane en linoléum, à base de farines de liège et de bois, huile de lin, résines et pigments naturels, avec support de jute, de 2 mm d'épaisseur et 2000 g/m² de masse surfacique. Mise en place: avec colle à base de résine acrylique en dispersion aqueuse.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</si>
  <si>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</si>
  <si>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</si>
  <si>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</si>
  <si>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</si>
  <si>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</si>
  <si>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</si>
  <si>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mt29cam010</t>
  </si>
  <si>
    <t xml:space="preserve">Colle à base de résine acrylique en dispersion aqueuse, pour le collage des revêtements de murs flexibles.</t>
  </si>
  <si>
    <t xml:space="preserve">kg</t>
  </si>
  <si>
    <t xml:space="preserve">mt29sin010a</t>
  </si>
  <si>
    <t xml:space="preserve">Membrane en linoléum, à base de farines de liège et de bois, huile de lin, résines et pigments naturels, avec support de jute, de 2 mm d'épaisseur et 2000 g/m² de masse surfacique, Euroclasse D-s3, d0 de réaction au feu, selon NF EN 13501-1, pour revêtement des parements verticaux intérieurs.</t>
  </si>
  <si>
    <t xml:space="preserve">m²</t>
  </si>
  <si>
    <t xml:space="preserve">mo026</t>
  </si>
  <si>
    <t xml:space="preserve">Compagnon professionnel III/CP2 poseur de revêtements flexibles.</t>
  </si>
  <si>
    <t xml:space="preserve">h</t>
  </si>
  <si>
    <t xml:space="preserve">mo064</t>
  </si>
  <si>
    <t xml:space="preserve">Ouvrier professionnel II/OP poseur de revêtements flexibles.</t>
  </si>
  <si>
    <t xml:space="preserve">h</t>
  </si>
  <si>
    <t xml:space="preserve">Frais de chantier des unités d'ouvrage</t>
  </si>
  <si>
    <t xml:space="preserve">%</t>
  </si>
  <si>
    <t xml:space="preserve">Coût d'entretien décennal: 629,70Rp.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</si>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</sst>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08" customWidth="1"/>
    <col min="3" max="3" width="2.21" customWidth="1"/>
    <col min="4" max="4" width="77.69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0.15</v>
      </c>
      <c r="F9" s="11" t="s">
        <v>13</v>
      </c>
      <c r="G9" s="13">
        <v>327.48</v>
      </c>
      <c r="H9" s="13">
        <f ca="1">ROUND(INDIRECT(ADDRESS(ROW()+(0), COLUMN()+(-3), 1))*INDIRECT(ADDRESS(ROW()+(0), COLUMN()+(-1), 1)), 2)</f>
        <v>49.12</v>
      </c>
    </row>
    <row r="10" spans="1:8" ht="45.00" thickBot="1" customHeight="1">
      <c r="A10" s="14" t="s">
        <v>14</v>
      </c>
      <c r="B10" s="14"/>
      <c r="C10" s="14" t="s">
        <v>15</v>
      </c>
      <c r="D10" s="14"/>
      <c r="E10" s="15">
        <v>1.05</v>
      </c>
      <c r="F10" s="16" t="s">
        <v>16</v>
      </c>
      <c r="G10" s="17">
        <v>806.17</v>
      </c>
      <c r="H10" s="17">
        <f ca="1">ROUND(INDIRECT(ADDRESS(ROW()+(0), COLUMN()+(-3), 1))*INDIRECT(ADDRESS(ROW()+(0), COLUMN()+(-1), 1)), 2)</f>
        <v>846.48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0.147</v>
      </c>
      <c r="F11" s="16" t="s">
        <v>19</v>
      </c>
      <c r="G11" s="17">
        <v>268.63</v>
      </c>
      <c r="H11" s="17">
        <f ca="1">ROUND(INDIRECT(ADDRESS(ROW()+(0), COLUMN()+(-3), 1))*INDIRECT(ADDRESS(ROW()+(0), COLUMN()+(-1), 1)), 2)</f>
        <v>39.49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0.147</v>
      </c>
      <c r="F12" s="20" t="s">
        <v>22</v>
      </c>
      <c r="G12" s="21">
        <v>200.8</v>
      </c>
      <c r="H12" s="21">
        <f ca="1">ROUND(INDIRECT(ADDRESS(ROW()+(0), COLUMN()+(-3), 1))*INDIRECT(ADDRESS(ROW()+(0), COLUMN()+(-1), 1)), 2)</f>
        <v>29.52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964.61</v>
      </c>
      <c r="H13" s="24">
        <f ca="1">ROUND(INDIRECT(ADDRESS(ROW()+(0), COLUMN()+(-3), 1))*INDIRECT(ADDRESS(ROW()+(0), COLUMN()+(-1), 1))/100, 2)</f>
        <v>19.29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983.9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