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<sst xmlns="http://schemas.openxmlformats.org/spreadsheetml/2006/main" count="33" uniqueCount="33">
  <si>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</si>
  <si>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FNX010</t>
  </si>
  <si>
    <t xml:space="preserve">m²</t>
  </si>
  <si>
    <t xml:space="preserve">Enduit traditionnel lisse sur parement intérieur.</t>
  </si>
  <si>
    <r>
      <rPr>
        <sz val="8.25"/>
        <color rgb="FF000000"/>
        <rFont val="Arial"/>
        <family val="2"/>
      </rPr>
      <t xml:space="preserve">Enduit traditionnel lisse avec finition lavée réalisé avec du mortier de chaux sur un parement intérieur.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</si>
  <si>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</si>
  <si>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</si>
  <si>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</si>
  <si>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</si>
  <si>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</si>
  <si>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</si>
  <si>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mt09mor050d</t>
  </si>
  <si>
    <t xml:space="preserve">Mortier de chaux aérienne ou éteinte (1:4), confectionnée sur site.</t>
  </si>
  <si>
    <t xml:space="preserve">m³</t>
  </si>
  <si>
    <t xml:space="preserve">mt09mor050c</t>
  </si>
  <si>
    <t xml:space="preserve">Mortier de chaux aérienne ou éteinte (1:3), confectionnée sur site.</t>
  </si>
  <si>
    <t xml:space="preserve">m³</t>
  </si>
  <si>
    <t xml:space="preserve">mt09pmr010</t>
  </si>
  <si>
    <t xml:space="preserve">Pigment pour mortiers et enduits.</t>
  </si>
  <si>
    <t xml:space="preserve">kg</t>
  </si>
  <si>
    <t xml:space="preserve">mo039</t>
  </si>
  <si>
    <t xml:space="preserve">Compagnon professionnel III/CP2 enduiseur.</t>
  </si>
  <si>
    <t xml:space="preserve">h</t>
  </si>
  <si>
    <t xml:space="preserve">mo079</t>
  </si>
  <si>
    <t xml:space="preserve">Ouvrier professionnel II/OP enduiseur.</t>
  </si>
  <si>
    <t xml:space="preserve">h</t>
  </si>
  <si>
    <t xml:space="preserve">mo111</t>
  </si>
  <si>
    <t xml:space="preserve">Ouvrier d'exécution I/OE2 enduiseur.</t>
  </si>
  <si>
    <t xml:space="preserve">h</t>
  </si>
  <si>
    <t xml:space="preserve">Frais de chantier des unités d'ouvrage</t>
  </si>
  <si>
    <t xml:space="preserve">%</t>
  </si>
  <si>
    <t xml:space="preserve">Coût d'entretien décennal: 171,88Rp.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</si>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</sst>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38" customWidth="1"/>
    <col min="4" max="4" width="59.50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</v>
      </c>
      <c r="F9" s="11" t="s">
        <v>13</v>
      </c>
      <c r="G9" s="13">
        <v>7354.71</v>
      </c>
      <c r="H9" s="13">
        <f ca="1">ROUND(INDIRECT(ADDRESS(ROW()+(0), COLUMN()+(-3), 1))*INDIRECT(ADDRESS(ROW()+(0), COLUMN()+(-1), 1)), 2)</f>
        <v>73.55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0.007</v>
      </c>
      <c r="F10" s="16" t="s">
        <v>16</v>
      </c>
      <c r="G10" s="17">
        <v>7533.65</v>
      </c>
      <c r="H10" s="17">
        <f ca="1">ROUND(INDIRECT(ADDRESS(ROW()+(0), COLUMN()+(-3), 1))*INDIRECT(ADDRESS(ROW()+(0), COLUMN()+(-1), 1)), 2)</f>
        <v>52.74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</v>
      </c>
      <c r="F11" s="16" t="s">
        <v>19</v>
      </c>
      <c r="G11" s="17">
        <v>536.84</v>
      </c>
      <c r="H11" s="17">
        <f ca="1">ROUND(INDIRECT(ADDRESS(ROW()+(0), COLUMN()+(-3), 1))*INDIRECT(ADDRESS(ROW()+(0), COLUMN()+(-1), 1)), 2)</f>
        <v>5.37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0.339</v>
      </c>
      <c r="F12" s="16" t="s">
        <v>22</v>
      </c>
      <c r="G12" s="17">
        <v>268.63</v>
      </c>
      <c r="H12" s="17">
        <f ca="1">ROUND(INDIRECT(ADDRESS(ROW()+(0), COLUMN()+(-3), 1))*INDIRECT(ADDRESS(ROW()+(0), COLUMN()+(-1), 1)), 2)</f>
        <v>91.07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0.339</v>
      </c>
      <c r="F13" s="16" t="s">
        <v>25</v>
      </c>
      <c r="G13" s="17">
        <v>200.8</v>
      </c>
      <c r="H13" s="17">
        <f ca="1">ROUND(INDIRECT(ADDRESS(ROW()+(0), COLUMN()+(-3), 1))*INDIRECT(ADDRESS(ROW()+(0), COLUMN()+(-1), 1)), 2)</f>
        <v>68.07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0.339</v>
      </c>
      <c r="F14" s="20" t="s">
        <v>28</v>
      </c>
      <c r="G14" s="21">
        <v>199.8</v>
      </c>
      <c r="H14" s="21">
        <f ca="1">ROUND(INDIRECT(ADDRESS(ROW()+(0), COLUMN()+(-3), 1))*INDIRECT(ADDRESS(ROW()+(0), COLUMN()+(-1), 1)), 2)</f>
        <v>67.73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358.53</v>
      </c>
      <c r="H15" s="24">
        <f ca="1">ROUND(INDIRECT(ADDRESS(ROW()+(0), COLUMN()+(-3), 1))*INDIRECT(ADDRESS(ROW()+(0), COLUMN()+(-1), 1))/100, 2)</f>
        <v>7.17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365.7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