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<sst xmlns="http://schemas.openxmlformats.org/spreadsheetml/2006/main" count="87" uniqueCount="87">
  <si>
    <t xml:space="preserve"/>
  </si>
  <si>
    <t xml:space="preserve">GEB030</t>
  </si>
  <si>
    <t xml:space="preserve">m²</t>
  </si>
  <si>
    <t xml:space="preserve">Escalier en béton visible.</t>
  </si>
  <si>
    <r>
      <rPr>
        <sz val="8.25"/>
        <color rgb="FF000000"/>
        <rFont val="Arial"/>
        <family val="2"/>
      </rPr>
      <t xml:space="preserve">Escalier en béton visible, avec paillasse d'escalier et marches en béton armé, réalisé avec 15 cm d'épaisseur de béton confectionné sur le chantier BCN: CPJ-CEM II/A 32,5 - P - B 30 - 15/25 - E: 2a - BA - P 18-305, coulage avec des moyens manuels, et acier Fe E 500, avec une quantité approximative de 18 kg/m², le béton du fond et des côtés de la paillasse restant visible; Montage et démontage d'un système de coffrage, avec finition visible à texture lisse sur ses faces inférieure et latérales, en étage de jusqu'à 3 m de hauteur libre, constitué de: surface coffrante en planches en bois de pin, amortissables en 10 utilisations, recouvertes d'un panneau aggloméré hydrofuge, à usage unique avec une de ses faces plastifiée, structure support horizontale de planches en bois de pin, amortissables en 10 utilisations et structure support verticale d'étais métalliques, amortissables en 150 utilisations. Comprend le fil de fer à lier, les séparateurs, liquide décoffrant, pour éviter l'adhérence du béton au coffrage et agent filmogène, pour le séchage des bétons et des mortiers. Le prix comprend le ferraillage de l'armature (coupe, façonnage et assemblage des éléments) sur l'aire de ferraillage en chantier et la pose en coffrage sur site.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</si>
  <si>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</si>
  <si>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</si>
  <si>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</si>
  <si>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</si>
  <si>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</si>
  <si>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</si>
  <si>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mt50spa052b</t>
  </si>
  <si>
    <t xml:space="preserve">Grosse planche en bois de pin, de 20x7,2 cm.</t>
  </si>
  <si>
    <t xml:space="preserve">m</t>
  </si>
  <si>
    <t xml:space="preserve">mt08eft015a</t>
  </si>
  <si>
    <t xml:space="preserve">Panneau aggloméré hydrofuge, avec une de ses faces plastifiée, de 10 mm d'épaisseur.</t>
  </si>
  <si>
    <t xml:space="preserve">m²</t>
  </si>
  <si>
    <t xml:space="preserve">mt08eve020</t>
  </si>
  <si>
    <t xml:space="preserve">Système de coffrage pour réalisation de marches sur des paillasses d'escaliers en béton armé, avec étais et panneaux en bois.</t>
  </si>
  <si>
    <t xml:space="preserve">m²</t>
  </si>
  <si>
    <t xml:space="preserve">mt50spa081a</t>
  </si>
  <si>
    <t xml:space="preserve">Étai métallique télescopique, allant jusqu'à 3 m de hauteur.</t>
  </si>
  <si>
    <t xml:space="preserve">U</t>
  </si>
  <si>
    <t xml:space="preserve">mt08cim030b</t>
  </si>
  <si>
    <t xml:space="preserve">Bois de pin.</t>
  </si>
  <si>
    <t xml:space="preserve">m³</t>
  </si>
  <si>
    <t xml:space="preserve">mt08var060</t>
  </si>
  <si>
    <t xml:space="preserve">Pointes d'acier de 20x100 mm.</t>
  </si>
  <si>
    <t xml:space="preserve">kg</t>
  </si>
  <si>
    <t xml:space="preserve">mt08dba010b</t>
  </si>
  <si>
    <t xml:space="preserve">Agent démoulant biodégradable en phase aqueuse, pour bétons avec finition visible.</t>
  </si>
  <si>
    <t xml:space="preserve">l</t>
  </si>
  <si>
    <t xml:space="preserve">mt07aco020e</t>
  </si>
  <si>
    <t xml:space="preserve">Séparateur homologué pour paillasses d'escaliers.</t>
  </si>
  <si>
    <t xml:space="preserve">U</t>
  </si>
  <si>
    <t xml:space="preserve">mt07aco055e</t>
  </si>
  <si>
    <t xml:space="preserve">Barres en acier haute adhérence, Fe E 500, de divers diamètres.</t>
  </si>
  <si>
    <t xml:space="preserve">kg</t>
  </si>
  <si>
    <t xml:space="preserve">mt08var050</t>
  </si>
  <si>
    <t xml:space="preserve">Fil de fer galvanisé pour attacher, de 1,30 mm de diamètre.</t>
  </si>
  <si>
    <t xml:space="preserve">kg</t>
  </si>
  <si>
    <t xml:space="preserve">mt08aaa010a</t>
  </si>
  <si>
    <t xml:space="preserve">Eau.</t>
  </si>
  <si>
    <t xml:space="preserve">m³</t>
  </si>
  <si>
    <t xml:space="preserve">mt01arg000a</t>
  </si>
  <si>
    <t xml:space="preserve">Sable criblé.</t>
  </si>
  <si>
    <t xml:space="preserve">m³</t>
  </si>
  <si>
    <t xml:space="preserve">mt01arg001ar</t>
  </si>
  <si>
    <t xml:space="preserve">Gros granulats homogénéisés, de taille maximale 15/25 mm.</t>
  </si>
  <si>
    <t xml:space="preserve">m³</t>
  </si>
  <si>
    <t xml:space="preserve">mt08cem000a</t>
  </si>
  <si>
    <t xml:space="preserve">Ciment gris en sacs.</t>
  </si>
  <si>
    <t xml:space="preserve">kg</t>
  </si>
  <si>
    <t xml:space="preserve">mt08cur010a</t>
  </si>
  <si>
    <t xml:space="preserve">Agent filmogène, pour le séchage des bétons et des mortiers, avec finition visible.</t>
  </si>
  <si>
    <t xml:space="preserve">l</t>
  </si>
  <si>
    <t xml:space="preserve">mq06hor010</t>
  </si>
  <si>
    <t xml:space="preserve">Bétonnière électrique avec une capacité de gâchage de 160 l.</t>
  </si>
  <si>
    <t xml:space="preserve">h</t>
  </si>
  <si>
    <t xml:space="preserve">mo044</t>
  </si>
  <si>
    <t xml:space="preserve">Compagnon professionnel III/CP2 coffreur.</t>
  </si>
  <si>
    <t xml:space="preserve">h</t>
  </si>
  <si>
    <t xml:space="preserve">mo091</t>
  </si>
  <si>
    <t xml:space="preserve">Ouvrier professionnel II/OP coffreur.</t>
  </si>
  <si>
    <t xml:space="preserve">h</t>
  </si>
  <si>
    <t xml:space="preserve">mo043</t>
  </si>
  <si>
    <t xml:space="preserve">Compagnon professionnel III/CP2 ferrailleur.</t>
  </si>
  <si>
    <t xml:space="preserve">h</t>
  </si>
  <si>
    <t xml:space="preserve">mo090</t>
  </si>
  <si>
    <t xml:space="preserve">Ouvrier professionnel II/OP ferrailleur.</t>
  </si>
  <si>
    <t xml:space="preserve">h</t>
  </si>
  <si>
    <t xml:space="preserve">mo113</t>
  </si>
  <si>
    <t xml:space="preserve">Ouvrier d'exécution I/OE1 construction.</t>
  </si>
  <si>
    <t xml:space="preserve">h</t>
  </si>
  <si>
    <t xml:space="preserve">mo112</t>
  </si>
  <si>
    <t xml:space="preserve">Ouvrier d'exécution I/OE2 construction.</t>
  </si>
  <si>
    <t xml:space="preserve">h</t>
  </si>
  <si>
    <t xml:space="preserve">mo045</t>
  </si>
  <si>
    <t xml:space="preserve">Compagnon professionnel III/CP2 bétonneur.</t>
  </si>
  <si>
    <t xml:space="preserve">h</t>
  </si>
  <si>
    <t xml:space="preserve">mo092</t>
  </si>
  <si>
    <t xml:space="preserve">Ouvrier professionnel II/OP bétonneur.</t>
  </si>
  <si>
    <t xml:space="preserve">h</t>
  </si>
  <si>
    <t xml:space="preserve">Frais de chantier des unités d'ouvrage</t>
  </si>
  <si>
    <t xml:space="preserve">%</t>
  </si>
  <si>
    <t xml:space="preserve">Coût d'entretien décennal: 437,55Rp.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</si>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</sst>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0.75</v>
      </c>
      <c r="F9" s="11" t="s">
        <v>13</v>
      </c>
      <c r="G9" s="13">
        <v>440.47</v>
      </c>
      <c r="H9" s="13">
        <f ca="1">ROUND(INDIRECT(ADDRESS(ROW()+(0), COLUMN()+(-3), 1))*INDIRECT(ADDRESS(ROW()+(0), COLUMN()+(-1), 1)), 2)</f>
        <v>330.35</v>
      </c>
    </row>
    <row r="10" spans="1:8" ht="13.50" thickBot="1" customHeight="1">
      <c r="A10" s="14" t="s">
        <v>14</v>
      </c>
      <c r="B10" s="14"/>
      <c r="C10" s="14" t="s">
        <v>15</v>
      </c>
      <c r="D10" s="14"/>
      <c r="E10" s="15">
        <v>1.15</v>
      </c>
      <c r="F10" s="16" t="s">
        <v>16</v>
      </c>
      <c r="G10" s="17">
        <v>662.1</v>
      </c>
      <c r="H10" s="17">
        <f ca="1">ROUND(INDIRECT(ADDRESS(ROW()+(0), COLUMN()+(-3), 1))*INDIRECT(ADDRESS(ROW()+(0), COLUMN()+(-1), 1)), 2)</f>
        <v>761.42</v>
      </c>
    </row>
    <row r="11" spans="1:8" ht="24.00" thickBot="1" customHeight="1">
      <c r="A11" s="14" t="s">
        <v>17</v>
      </c>
      <c r="B11" s="14"/>
      <c r="C11" s="14" t="s">
        <v>18</v>
      </c>
      <c r="D11" s="14"/>
      <c r="E11" s="15">
        <v>0.2</v>
      </c>
      <c r="F11" s="16" t="s">
        <v>19</v>
      </c>
      <c r="G11" s="17">
        <v>1037.89</v>
      </c>
      <c r="H11" s="17">
        <f ca="1">ROUND(INDIRECT(ADDRESS(ROW()+(0), COLUMN()+(-3), 1))*INDIRECT(ADDRESS(ROW()+(0), COLUMN()+(-1), 1)), 2)</f>
        <v>207.58</v>
      </c>
    </row>
    <row r="12" spans="1:8" ht="13.50" thickBot="1" customHeight="1">
      <c r="A12" s="14" t="s">
        <v>20</v>
      </c>
      <c r="B12" s="14"/>
      <c r="C12" s="14" t="s">
        <v>21</v>
      </c>
      <c r="D12" s="14"/>
      <c r="E12" s="15">
        <v>0.013</v>
      </c>
      <c r="F12" s="16" t="s">
        <v>22</v>
      </c>
      <c r="G12" s="17">
        <v>1341.48</v>
      </c>
      <c r="H12" s="17">
        <f ca="1">ROUND(INDIRECT(ADDRESS(ROW()+(0), COLUMN()+(-3), 1))*INDIRECT(ADDRESS(ROW()+(0), COLUMN()+(-1), 1)), 2)</f>
        <v>17.44</v>
      </c>
    </row>
    <row r="13" spans="1:8" ht="13.50" thickBot="1" customHeight="1">
      <c r="A13" s="14" t="s">
        <v>23</v>
      </c>
      <c r="B13" s="14"/>
      <c r="C13" s="14" t="s">
        <v>24</v>
      </c>
      <c r="D13" s="14"/>
      <c r="E13" s="15">
        <v>0.003</v>
      </c>
      <c r="F13" s="16" t="s">
        <v>25</v>
      </c>
      <c r="G13" s="17">
        <v>21205.2</v>
      </c>
      <c r="H13" s="17">
        <f ca="1">ROUND(INDIRECT(ADDRESS(ROW()+(0), COLUMN()+(-3), 1))*INDIRECT(ADDRESS(ROW()+(0), COLUMN()+(-1), 1)), 2)</f>
        <v>63.62</v>
      </c>
    </row>
    <row r="14" spans="1:8" ht="13.50" thickBot="1" customHeight="1">
      <c r="A14" s="14" t="s">
        <v>26</v>
      </c>
      <c r="B14" s="14"/>
      <c r="C14" s="14" t="s">
        <v>27</v>
      </c>
      <c r="D14" s="14"/>
      <c r="E14" s="15">
        <v>0.04</v>
      </c>
      <c r="F14" s="16" t="s">
        <v>28</v>
      </c>
      <c r="G14" s="17">
        <v>521.93</v>
      </c>
      <c r="H14" s="17">
        <f ca="1">ROUND(INDIRECT(ADDRESS(ROW()+(0), COLUMN()+(-3), 1))*INDIRECT(ADDRESS(ROW()+(0), COLUMN()+(-1), 1)), 2)</f>
        <v>20.88</v>
      </c>
    </row>
    <row r="15" spans="1:8" ht="13.50" thickBot="1" customHeight="1">
      <c r="A15" s="14" t="s">
        <v>29</v>
      </c>
      <c r="B15" s="14"/>
      <c r="C15" s="14" t="s">
        <v>30</v>
      </c>
      <c r="D15" s="14"/>
      <c r="E15" s="15">
        <v>0.013</v>
      </c>
      <c r="F15" s="16" t="s">
        <v>31</v>
      </c>
      <c r="G15" s="17">
        <v>273.67</v>
      </c>
      <c r="H15" s="17">
        <f ca="1">ROUND(INDIRECT(ADDRESS(ROW()+(0), COLUMN()+(-3), 1))*INDIRECT(ADDRESS(ROW()+(0), COLUMN()+(-1), 1)), 2)</f>
        <v>3.56</v>
      </c>
    </row>
    <row r="16" spans="1:8" ht="13.50" thickBot="1" customHeight="1">
      <c r="A16" s="14" t="s">
        <v>32</v>
      </c>
      <c r="B16" s="14"/>
      <c r="C16" s="14" t="s">
        <v>33</v>
      </c>
      <c r="D16" s="14"/>
      <c r="E16" s="15">
        <v>3</v>
      </c>
      <c r="F16" s="16" t="s">
        <v>34</v>
      </c>
      <c r="G16" s="17">
        <v>5.82</v>
      </c>
      <c r="H16" s="17">
        <f ca="1">ROUND(INDIRECT(ADDRESS(ROW()+(0), COLUMN()+(-3), 1))*INDIRECT(ADDRESS(ROW()+(0), COLUMN()+(-1), 1)), 2)</f>
        <v>17.46</v>
      </c>
    </row>
    <row r="17" spans="1:8" ht="13.50" thickBot="1" customHeight="1">
      <c r="A17" s="14" t="s">
        <v>35</v>
      </c>
      <c r="B17" s="14"/>
      <c r="C17" s="14" t="s">
        <v>36</v>
      </c>
      <c r="D17" s="14"/>
      <c r="E17" s="15">
        <v>18.9</v>
      </c>
      <c r="F17" s="16" t="s">
        <v>37</v>
      </c>
      <c r="G17" s="17">
        <v>61.91</v>
      </c>
      <c r="H17" s="17">
        <f ca="1">ROUND(INDIRECT(ADDRESS(ROW()+(0), COLUMN()+(-3), 1))*INDIRECT(ADDRESS(ROW()+(0), COLUMN()+(-1), 1)), 2)</f>
        <v>1170.1</v>
      </c>
    </row>
    <row r="18" spans="1:8" ht="13.50" thickBot="1" customHeight="1">
      <c r="A18" s="14" t="s">
        <v>38</v>
      </c>
      <c r="B18" s="14"/>
      <c r="C18" s="14" t="s">
        <v>39</v>
      </c>
      <c r="D18" s="14"/>
      <c r="E18" s="15">
        <v>0.306</v>
      </c>
      <c r="F18" s="16" t="s">
        <v>40</v>
      </c>
      <c r="G18" s="17">
        <v>89.47</v>
      </c>
      <c r="H18" s="17">
        <f ca="1">ROUND(INDIRECT(ADDRESS(ROW()+(0), COLUMN()+(-3), 1))*INDIRECT(ADDRESS(ROW()+(0), COLUMN()+(-1), 1)), 2)</f>
        <v>27.38</v>
      </c>
    </row>
    <row r="19" spans="1:8" ht="13.50" thickBot="1" customHeight="1">
      <c r="A19" s="14" t="s">
        <v>41</v>
      </c>
      <c r="B19" s="14"/>
      <c r="C19" s="14" t="s">
        <v>42</v>
      </c>
      <c r="D19" s="14"/>
      <c r="E19" s="15">
        <v>0.067</v>
      </c>
      <c r="F19" s="16" t="s">
        <v>43</v>
      </c>
      <c r="G19" s="17">
        <v>89.47</v>
      </c>
      <c r="H19" s="17">
        <f ca="1">ROUND(INDIRECT(ADDRESS(ROW()+(0), COLUMN()+(-3), 1))*INDIRECT(ADDRESS(ROW()+(0), COLUMN()+(-1), 1)), 2)</f>
        <v>5.99</v>
      </c>
    </row>
    <row r="20" spans="1:8" ht="13.50" thickBot="1" customHeight="1">
      <c r="A20" s="14" t="s">
        <v>44</v>
      </c>
      <c r="B20" s="14"/>
      <c r="C20" s="14" t="s">
        <v>45</v>
      </c>
      <c r="D20" s="14"/>
      <c r="E20" s="15">
        <v>0.143</v>
      </c>
      <c r="F20" s="16" t="s">
        <v>46</v>
      </c>
      <c r="G20" s="17">
        <v>1321.47</v>
      </c>
      <c r="H20" s="17">
        <f ca="1">ROUND(INDIRECT(ADDRESS(ROW()+(0), COLUMN()+(-3), 1))*INDIRECT(ADDRESS(ROW()+(0), COLUMN()+(-1), 1)), 2)</f>
        <v>188.97</v>
      </c>
    </row>
    <row r="21" spans="1:8" ht="13.50" thickBot="1" customHeight="1">
      <c r="A21" s="14" t="s">
        <v>47</v>
      </c>
      <c r="B21" s="14"/>
      <c r="C21" s="14" t="s">
        <v>48</v>
      </c>
      <c r="D21" s="14"/>
      <c r="E21" s="15">
        <v>0.268</v>
      </c>
      <c r="F21" s="16" t="s">
        <v>49</v>
      </c>
      <c r="G21" s="17">
        <v>1411.21</v>
      </c>
      <c r="H21" s="17">
        <f ca="1">ROUND(INDIRECT(ADDRESS(ROW()+(0), COLUMN()+(-3), 1))*INDIRECT(ADDRESS(ROW()+(0), COLUMN()+(-1), 1)), 2)</f>
        <v>378.2</v>
      </c>
    </row>
    <row r="22" spans="1:8" ht="13.50" thickBot="1" customHeight="1">
      <c r="A22" s="14" t="s">
        <v>50</v>
      </c>
      <c r="B22" s="14"/>
      <c r="C22" s="14" t="s">
        <v>51</v>
      </c>
      <c r="D22" s="14"/>
      <c r="E22" s="15">
        <v>171.465</v>
      </c>
      <c r="F22" s="16" t="s">
        <v>52</v>
      </c>
      <c r="G22" s="17">
        <v>6.5</v>
      </c>
      <c r="H22" s="17">
        <f ca="1">ROUND(INDIRECT(ADDRESS(ROW()+(0), COLUMN()+(-3), 1))*INDIRECT(ADDRESS(ROW()+(0), COLUMN()+(-1), 1)), 2)</f>
        <v>1114.52</v>
      </c>
    </row>
    <row r="23" spans="1:8" ht="13.50" thickBot="1" customHeight="1">
      <c r="A23" s="14" t="s">
        <v>53</v>
      </c>
      <c r="B23" s="14"/>
      <c r="C23" s="14" t="s">
        <v>54</v>
      </c>
      <c r="D23" s="14"/>
      <c r="E23" s="15">
        <v>0.173</v>
      </c>
      <c r="F23" s="16" t="s">
        <v>55</v>
      </c>
      <c r="G23" s="17">
        <v>192.67</v>
      </c>
      <c r="H23" s="17">
        <f ca="1">ROUND(INDIRECT(ADDRESS(ROW()+(0), COLUMN()+(-3), 1))*INDIRECT(ADDRESS(ROW()+(0), COLUMN()+(-1), 1)), 2)</f>
        <v>33.33</v>
      </c>
    </row>
    <row r="24" spans="1:8" ht="13.50" thickBot="1" customHeight="1">
      <c r="A24" s="14" t="s">
        <v>56</v>
      </c>
      <c r="B24" s="14"/>
      <c r="C24" s="14" t="s">
        <v>57</v>
      </c>
      <c r="D24" s="14"/>
      <c r="E24" s="15">
        <v>0.224</v>
      </c>
      <c r="F24" s="16" t="s">
        <v>58</v>
      </c>
      <c r="G24" s="17">
        <v>140.42</v>
      </c>
      <c r="H24" s="17">
        <f ca="1">ROUND(INDIRECT(ADDRESS(ROW()+(0), COLUMN()+(-3), 1))*INDIRECT(ADDRESS(ROW()+(0), COLUMN()+(-1), 1)), 2)</f>
        <v>31.45</v>
      </c>
    </row>
    <row r="25" spans="1:8" ht="13.50" thickBot="1" customHeight="1">
      <c r="A25" s="14" t="s">
        <v>59</v>
      </c>
      <c r="B25" s="14"/>
      <c r="C25" s="14" t="s">
        <v>60</v>
      </c>
      <c r="D25" s="14"/>
      <c r="E25" s="15">
        <v>1.217</v>
      </c>
      <c r="F25" s="16" t="s">
        <v>61</v>
      </c>
      <c r="G25" s="17">
        <v>279.56</v>
      </c>
      <c r="H25" s="17">
        <f ca="1">ROUND(INDIRECT(ADDRESS(ROW()+(0), COLUMN()+(-3), 1))*INDIRECT(ADDRESS(ROW()+(0), COLUMN()+(-1), 1)), 2)</f>
        <v>340.22</v>
      </c>
    </row>
    <row r="26" spans="1:8" ht="13.50" thickBot="1" customHeight="1">
      <c r="A26" s="14" t="s">
        <v>62</v>
      </c>
      <c r="B26" s="14"/>
      <c r="C26" s="14" t="s">
        <v>63</v>
      </c>
      <c r="D26" s="14"/>
      <c r="E26" s="15">
        <v>1.153</v>
      </c>
      <c r="F26" s="16" t="s">
        <v>64</v>
      </c>
      <c r="G26" s="17">
        <v>208.85</v>
      </c>
      <c r="H26" s="17">
        <f ca="1">ROUND(INDIRECT(ADDRESS(ROW()+(0), COLUMN()+(-3), 1))*INDIRECT(ADDRESS(ROW()+(0), COLUMN()+(-1), 1)), 2)</f>
        <v>240.8</v>
      </c>
    </row>
    <row r="27" spans="1:8" ht="13.50" thickBot="1" customHeight="1">
      <c r="A27" s="14" t="s">
        <v>65</v>
      </c>
      <c r="B27" s="14"/>
      <c r="C27" s="14" t="s">
        <v>66</v>
      </c>
      <c r="D27" s="14"/>
      <c r="E27" s="15">
        <v>0.346</v>
      </c>
      <c r="F27" s="16" t="s">
        <v>67</v>
      </c>
      <c r="G27" s="17">
        <v>279.56</v>
      </c>
      <c r="H27" s="17">
        <f ca="1">ROUND(INDIRECT(ADDRESS(ROW()+(0), COLUMN()+(-3), 1))*INDIRECT(ADDRESS(ROW()+(0), COLUMN()+(-1), 1)), 2)</f>
        <v>96.73</v>
      </c>
    </row>
    <row r="28" spans="1:8" ht="13.50" thickBot="1" customHeight="1">
      <c r="A28" s="14" t="s">
        <v>68</v>
      </c>
      <c r="B28" s="14"/>
      <c r="C28" s="14" t="s">
        <v>69</v>
      </c>
      <c r="D28" s="14"/>
      <c r="E28" s="15">
        <v>0.346</v>
      </c>
      <c r="F28" s="16" t="s">
        <v>70</v>
      </c>
      <c r="G28" s="17">
        <v>208.85</v>
      </c>
      <c r="H28" s="17">
        <f ca="1">ROUND(INDIRECT(ADDRESS(ROW()+(0), COLUMN()+(-3), 1))*INDIRECT(ADDRESS(ROW()+(0), COLUMN()+(-1), 1)), 2)</f>
        <v>72.26</v>
      </c>
    </row>
    <row r="29" spans="1:8" ht="13.50" thickBot="1" customHeight="1">
      <c r="A29" s="14" t="s">
        <v>71</v>
      </c>
      <c r="B29" s="14"/>
      <c r="C29" s="14" t="s">
        <v>72</v>
      </c>
      <c r="D29" s="14"/>
      <c r="E29" s="15">
        <v>0.422</v>
      </c>
      <c r="F29" s="16" t="s">
        <v>73</v>
      </c>
      <c r="G29" s="17">
        <v>193.46</v>
      </c>
      <c r="H29" s="17">
        <f ca="1">ROUND(INDIRECT(ADDRESS(ROW()+(0), COLUMN()+(-3), 1))*INDIRECT(ADDRESS(ROW()+(0), COLUMN()+(-1), 1)), 2)</f>
        <v>81.64</v>
      </c>
    </row>
    <row r="30" spans="1:8" ht="13.50" thickBot="1" customHeight="1">
      <c r="A30" s="14" t="s">
        <v>74</v>
      </c>
      <c r="B30" s="14"/>
      <c r="C30" s="14" t="s">
        <v>75</v>
      </c>
      <c r="D30" s="14"/>
      <c r="E30" s="15">
        <v>0.442</v>
      </c>
      <c r="F30" s="16" t="s">
        <v>76</v>
      </c>
      <c r="G30" s="17">
        <v>196.67</v>
      </c>
      <c r="H30" s="17">
        <f ca="1">ROUND(INDIRECT(ADDRESS(ROW()+(0), COLUMN()+(-3), 1))*INDIRECT(ADDRESS(ROW()+(0), COLUMN()+(-1), 1)), 2)</f>
        <v>86.93</v>
      </c>
    </row>
    <row r="31" spans="1:8" ht="13.50" thickBot="1" customHeight="1">
      <c r="A31" s="14" t="s">
        <v>77</v>
      </c>
      <c r="B31" s="14"/>
      <c r="C31" s="14" t="s">
        <v>78</v>
      </c>
      <c r="D31" s="14"/>
      <c r="E31" s="15">
        <v>0.064</v>
      </c>
      <c r="F31" s="16" t="s">
        <v>79</v>
      </c>
      <c r="G31" s="17">
        <v>279.56</v>
      </c>
      <c r="H31" s="17">
        <f ca="1">ROUND(INDIRECT(ADDRESS(ROW()+(0), COLUMN()+(-3), 1))*INDIRECT(ADDRESS(ROW()+(0), COLUMN()+(-1), 1)), 2)</f>
        <v>17.89</v>
      </c>
    </row>
    <row r="32" spans="1:8" ht="13.50" thickBot="1" customHeight="1">
      <c r="A32" s="14" t="s">
        <v>80</v>
      </c>
      <c r="B32" s="14"/>
      <c r="C32" s="18" t="s">
        <v>81</v>
      </c>
      <c r="D32" s="18"/>
      <c r="E32" s="19">
        <v>0.256</v>
      </c>
      <c r="F32" s="20" t="s">
        <v>82</v>
      </c>
      <c r="G32" s="21">
        <v>208.85</v>
      </c>
      <c r="H32" s="21">
        <f ca="1">ROUND(INDIRECT(ADDRESS(ROW()+(0), COLUMN()+(-3), 1))*INDIRECT(ADDRESS(ROW()+(0), COLUMN()+(-1), 1)), 2)</f>
        <v>53.47</v>
      </c>
    </row>
    <row r="33" spans="1:8" ht="13.50" thickBot="1" customHeight="1">
      <c r="A33" s="18"/>
      <c r="B33" s="18"/>
      <c r="C33" s="5" t="s">
        <v>83</v>
      </c>
      <c r="D33" s="5"/>
      <c r="E33" s="22">
        <v>2</v>
      </c>
      <c r="F33" s="23" t="s">
        <v>84</v>
      </c>
      <c r="G33"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 2)</f>
        <v>5362.19</v>
      </c>
      <c r="H33" s="24">
        <f ca="1">ROUND(INDIRECT(ADDRESS(ROW()+(0), COLUMN()+(-3), 1))*INDIRECT(ADDRESS(ROW()+(0), COLUMN()+(-1), 1))/100, 2)</f>
        <v>107.24</v>
      </c>
    </row>
    <row r="34" spans="1:8" ht="13.50" thickBot="1" customHeight="1">
      <c r="A34" s="25" t="s">
        <v>85</v>
      </c>
      <c r="B34" s="25"/>
      <c r="C34" s="26"/>
      <c r="D34" s="26"/>
      <c r="E34" s="26"/>
      <c r="F34" s="27"/>
      <c r="G34" s="25" t="s">
        <v>86</v>
      </c>
      <c r="H34"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 2)</f>
        <v>5469.43</v>
      </c>
    </row>
  </sheetData>
  <mergeCells count="5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B27"/>
    <mergeCell ref="C27:D27"/>
    <mergeCell ref="A28:B28"/>
    <mergeCell ref="C28:D28"/>
    <mergeCell ref="A29:B29"/>
    <mergeCell ref="C29:D29"/>
    <mergeCell ref="A30:B30"/>
    <mergeCell ref="C30:D30"/>
    <mergeCell ref="A31:B31"/>
    <mergeCell ref="C31:D31"/>
    <mergeCell ref="A32:B32"/>
    <mergeCell ref="C32:D32"/>
    <mergeCell ref="A33:B33"/>
    <mergeCell ref="C33:D33"/>
    <mergeCell ref="A34:E34"/>
  </mergeCells>
  <pageMargins left="0.147638" right="0.147638" top="0.206693" bottom="0.206693" header="0.0" footer="0.0"/>
  <pageSetup paperSize="9" orientation="portrait"/>
  <rowBreaks count="0" manualBreakCount="0">
    </rowBreaks>
</worksheet>
</file>