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<sst xmlns="http://schemas.openxmlformats.org/spreadsheetml/2006/main" count="45" uniqueCount="45">
  <si>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</si>
  <si>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GFP010</t>
  </si>
  <si>
    <t xml:space="preserve">m³</t>
  </si>
  <si>
    <t xml:space="preserve">Fondation en béton cyclopéen.</t>
  </si>
  <si>
    <r>
      <rPr>
        <sz val="8.25"/>
        <color rgb="FF000000"/>
        <rFont val="Arial"/>
        <family val="2"/>
      </rPr>
      <t xml:space="preserve">Fondation en béton cyclopéen, avec béton non armé prêt à l'emploi BCN: CPJ-CEM II/A 32,5 - P - B 16 - 20/40 - E: 1 - NA - P 18-305, coulage avec des moyens manuels (60% de volume) et galets de 15 à 30 cm de diamètre (40% de volume).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</si>
  <si>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</si>
  <si>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</si>
  <si>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</si>
  <si>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</si>
  <si>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</si>
  <si>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</si>
  <si>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</si>
  <si>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</si>
  <si>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</si>
  <si>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</si>
  <si>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</si>
  <si>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</si>
  <si>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mt01arg001aw</t>
  </si>
  <si>
    <t xml:space="preserve">Gros granulats homogénéisés, de taille maximale 20/40 mm.</t>
  </si>
  <si>
    <t xml:space="preserve">m³</t>
  </si>
  <si>
    <t xml:space="preserve">mt08cem000a</t>
  </si>
  <si>
    <t xml:space="preserve">Ciment gris en sacs.</t>
  </si>
  <si>
    <t xml:space="preserve">kg</t>
  </si>
  <si>
    <t xml:space="preserve">mt01arg100b</t>
  </si>
  <si>
    <t xml:space="preserve">Galets de 15 à 30 cm de diamètre.</t>
  </si>
  <si>
    <t xml:space="preserve">m³</t>
  </si>
  <si>
    <t xml:space="preserve">mq06hor010</t>
  </si>
  <si>
    <t xml:space="preserve">Bétonnière électrique avec une capacité de gâchage de 160 l.</t>
  </si>
  <si>
    <t xml:space="preserve">h</t>
  </si>
  <si>
    <t xml:space="preserve">mo045</t>
  </si>
  <si>
    <t xml:space="preserve">Compagnon professionnel III/CP2 bétonneur.</t>
  </si>
  <si>
    <t xml:space="preserve">h</t>
  </si>
  <si>
    <t xml:space="preserve">mo092</t>
  </si>
  <si>
    <t xml:space="preserve">Ouvrier professionnel II/OP bétonneur.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</si>
  <si>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</si>
  <si>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</si>
  <si>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</si>
  <si>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</si>
  <si>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</si>
  <si>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</si>
  <si>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</si>
  <si>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Frais de chantier des unités d'ouvrage</t>
  </si>
  <si>
    <t xml:space="preserve">%</t>
  </si>
  <si>
    <t xml:space="preserve">Coût d'entretien décennal: 113,16Rp.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</si>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</sst>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56.27" customWidth="1"/>
    <col min="5" max="5" width="12.41" customWidth="1"/>
    <col min="6" max="6" width="9.69" customWidth="1"/>
    <col min="7" max="7" width="19.21" customWidth="1"/>
    <col min="8" max="8" width="12.7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0.107</v>
      </c>
      <c r="F9" s="11" t="s">
        <v>13</v>
      </c>
      <c r="G9" s="13">
        <v>89.47</v>
      </c>
      <c r="H9" s="13">
        <f ca="1">ROUND(INDIRECT(ADDRESS(ROW()+(0), COLUMN()+(-3), 1))*INDIRECT(ADDRESS(ROW()+(0), COLUMN()+(-1), 1)), 2)</f>
        <v>9.57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0.295</v>
      </c>
      <c r="F10" s="16" t="s">
        <v>16</v>
      </c>
      <c r="G10" s="17">
        <v>1321.47</v>
      </c>
      <c r="H10" s="17">
        <f ca="1">ROUND(INDIRECT(ADDRESS(ROW()+(0), COLUMN()+(-3), 1))*INDIRECT(ADDRESS(ROW()+(0), COLUMN()+(-1), 1)), 2)</f>
        <v>389.83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0.553</v>
      </c>
      <c r="F11" s="16" t="s">
        <v>19</v>
      </c>
      <c r="G11" s="17">
        <v>1397.04</v>
      </c>
      <c r="H11" s="17">
        <f ca="1">ROUND(INDIRECT(ADDRESS(ROW()+(0), COLUMN()+(-3), 1))*INDIRECT(ADDRESS(ROW()+(0), COLUMN()+(-1), 1)), 2)</f>
        <v>772.56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208.709</v>
      </c>
      <c r="F12" s="16" t="s">
        <v>22</v>
      </c>
      <c r="G12" s="17">
        <v>6.5</v>
      </c>
      <c r="H12" s="17">
        <f ca="1">ROUND(INDIRECT(ADDRESS(ROW()+(0), COLUMN()+(-3), 1))*INDIRECT(ADDRESS(ROW()+(0), COLUMN()+(-1), 1)), 2)</f>
        <v>1356.61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0.4</v>
      </c>
      <c r="F13" s="16" t="s">
        <v>25</v>
      </c>
      <c r="G13" s="17">
        <v>1023.38</v>
      </c>
      <c r="H13" s="17">
        <f ca="1">ROUND(INDIRECT(ADDRESS(ROW()+(0), COLUMN()+(-3), 1))*INDIRECT(ADDRESS(ROW()+(0), COLUMN()+(-1), 1)), 2)</f>
        <v>409.35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0.396</v>
      </c>
      <c r="F14" s="16" t="s">
        <v>28</v>
      </c>
      <c r="G14" s="17">
        <v>140.42</v>
      </c>
      <c r="H14" s="17">
        <f ca="1">ROUND(INDIRECT(ADDRESS(ROW()+(0), COLUMN()+(-3), 1))*INDIRECT(ADDRESS(ROW()+(0), COLUMN()+(-1), 1)), 2)</f>
        <v>55.61</v>
      </c>
    </row>
    <row r="15" spans="1:8" ht="13.50" thickBot="1" customHeight="1">
      <c r="A15" s="14" t="s">
        <v>29</v>
      </c>
      <c r="B15" s="14"/>
      <c r="C15" s="14"/>
      <c r="D15" s="14" t="s">
        <v>30</v>
      </c>
      <c r="E15" s="15">
        <v>0.113</v>
      </c>
      <c r="F15" s="16" t="s">
        <v>31</v>
      </c>
      <c r="G15" s="17">
        <v>279.56</v>
      </c>
      <c r="H15" s="17">
        <f ca="1">ROUND(INDIRECT(ADDRESS(ROW()+(0), COLUMN()+(-3), 1))*INDIRECT(ADDRESS(ROW()+(0), COLUMN()+(-1), 1)), 2)</f>
        <v>31.59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0.113</v>
      </c>
      <c r="F16" s="16" t="s">
        <v>34</v>
      </c>
      <c r="G16" s="17">
        <v>208.85</v>
      </c>
      <c r="H16" s="17">
        <f ca="1">ROUND(INDIRECT(ADDRESS(ROW()+(0), COLUMN()+(-3), 1))*INDIRECT(ADDRESS(ROW()+(0), COLUMN()+(-1), 1)), 2)</f>
        <v>23.6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2.092</v>
      </c>
      <c r="F17" s="16" t="s">
        <v>37</v>
      </c>
      <c r="G17" s="17">
        <v>193.46</v>
      </c>
      <c r="H17" s="17">
        <f ca="1">ROUND(INDIRECT(ADDRESS(ROW()+(0), COLUMN()+(-3), 1))*INDIRECT(ADDRESS(ROW()+(0), COLUMN()+(-1), 1)), 2)</f>
        <v>404.72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>
        <v>1.244</v>
      </c>
      <c r="F18" s="20" t="s">
        <v>40</v>
      </c>
      <c r="G18" s="21">
        <v>196.67</v>
      </c>
      <c r="H18" s="21">
        <f ca="1">ROUND(INDIRECT(ADDRESS(ROW()+(0), COLUMN()+(-3), 1))*INDIRECT(ADDRESS(ROW()+(0), COLUMN()+(-1), 1)), 2)</f>
        <v>244.66</v>
      </c>
    </row>
    <row r="19" spans="1:8" ht="13.50" thickBot="1" customHeight="1">
      <c r="A19" s="18"/>
      <c r="B19" s="18"/>
      <c r="C19" s="18"/>
      <c r="D19" s="5" t="s">
        <v>41</v>
      </c>
      <c r="E19" s="22">
        <v>2</v>
      </c>
      <c r="F19" s="23" t="s">
        <v>42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3698.1</v>
      </c>
      <c r="H19" s="24">
        <f ca="1">ROUND(INDIRECT(ADDRESS(ROW()+(0), COLUMN()+(-3), 1))*INDIRECT(ADDRESS(ROW()+(0), COLUMN()+(-1), 1))/100, 2)</f>
        <v>73.96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3772.06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