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<sst xmlns="http://schemas.openxmlformats.org/spreadsheetml/2006/main" count="54" uniqueCount="54">
  <si>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</si>
  <si>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GMB030</t>
  </si>
  <si>
    <t xml:space="preserve">m²</t>
  </si>
  <si>
    <t xml:space="preserve">Mur porteur en maçonnerie armée, de blocs à bancher en béton.</t>
  </si>
  <si>
    <r>
      <rPr>
        <sz val="8.25"/>
        <color rgb="FF000000"/>
        <rFont val="Arial"/>
        <family val="2"/>
      </rPr>
      <t xml:space="preserve">Mur porteur de 20 cm d'épaisseur en maçonnerie armée de blocs à bancher en béton, à revêtir, 500x200x200 mm, pose avec du mortier de ciment confectionné sur chantier, avec 300 kg/m³ de ciment, couleur grise, dosage 1:5, fourni en sacs, renforcé avec béton de remplissage confectionné sur le chantier, BCN: CPJ-CEM II/A 32,5 - Fl - B 25 - 5/15 - E: 2a - NA - P 18-305, coulage avec des moyens manuels, volume 0,132 m³/m², et acier Fe E 500, quantité 15,97 kg/m².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</si>
  <si>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</si>
  <si>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</si>
  <si>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</si>
  <si>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</si>
  <si>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</si>
  <si>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</si>
  <si>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mt02bhg021b</t>
  </si>
  <si>
    <t xml:space="preserve">Bloc à bancher en béton, à revêtir, 500x200x200 mm.</t>
  </si>
  <si>
    <t xml:space="preserve">U</t>
  </si>
  <si>
    <t xml:space="preserve">mt07aco055e</t>
  </si>
  <si>
    <t xml:space="preserve">Barres en acier haute adhérence, Fe E 500, de divers diamètres.</t>
  </si>
  <si>
    <t xml:space="preserve">kg</t>
  </si>
  <si>
    <t xml:space="preserve">mt08var050</t>
  </si>
  <si>
    <t xml:space="preserve">Fil de fer galvanisé pour attacher, de 1,30 mm de diamètre.</t>
  </si>
  <si>
    <t xml:space="preserve">kg</t>
  </si>
  <si>
    <t xml:space="preserve">mt08cem000a</t>
  </si>
  <si>
    <t xml:space="preserve">Ciment gris en sacs.</t>
  </si>
  <si>
    <t xml:space="preserve">kg</t>
  </si>
  <si>
    <t xml:space="preserve">mt08aaa010a</t>
  </si>
  <si>
    <t xml:space="preserve">Eau.</t>
  </si>
  <si>
    <t xml:space="preserve">m³</t>
  </si>
  <si>
    <t xml:space="preserve">mt01arg000a</t>
  </si>
  <si>
    <t xml:space="preserve">Sable criblé.</t>
  </si>
  <si>
    <t xml:space="preserve">m³</t>
  </si>
  <si>
    <t xml:space="preserve">mt01arg001ag</t>
  </si>
  <si>
    <t xml:space="preserve">Gros granulats homogénéisés, de taille maximale 12,5 mm.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</si>
  <si>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</si>
  <si>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</si>
  <si>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</si>
  <si>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</si>
  <si>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mq06hor010</t>
  </si>
  <si>
    <t xml:space="preserve">Bétonnière électrique avec une capacité de gâchage de 160 l.</t>
  </si>
  <si>
    <t xml:space="preserve">h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</si>
  <si>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</si>
  <si>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</si>
  <si>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</si>
  <si>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</si>
  <si>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</si>
  <si>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</si>
  <si>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mo043</t>
  </si>
  <si>
    <t xml:space="preserve">Compagnon professionnel III/CP2 ferrailleur.</t>
  </si>
  <si>
    <t xml:space="preserve">h</t>
  </si>
  <si>
    <t xml:space="preserve">mo090</t>
  </si>
  <si>
    <t xml:space="preserve">Ouvrier professionnel II/OP ferrailleur.</t>
  </si>
  <si>
    <t xml:space="preserve">h</t>
  </si>
  <si>
    <t xml:space="preserve">Frais de chantier des unités d'ouvrage</t>
  </si>
  <si>
    <t xml:space="preserve">%</t>
  </si>
  <si>
    <t xml:space="preserve">Coût d'entretien décennal: 263,36Rp.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</si>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</sst>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29" customWidth="1"/>
    <col min="3" max="3" width="68.68" customWidth="1"/>
    <col min="4" max="4" width="10.20" customWidth="1"/>
    <col min="5" max="5" width="7.48" customWidth="1"/>
    <col min="6" max="6" width="16.83" customWidth="1"/>
    <col min="7" max="7" width="10.3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10.5</v>
      </c>
      <c r="E9" s="11" t="s">
        <v>13</v>
      </c>
      <c r="F9" s="13">
        <v>281.59</v>
      </c>
      <c r="G9" s="13">
        <f ca="1">ROUND(INDIRECT(ADDRESS(ROW()+(0), COLUMN()+(-3), 1))*INDIRECT(ADDRESS(ROW()+(0), COLUMN()+(-1), 1)), 2)</f>
        <v>2956.7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16.769</v>
      </c>
      <c r="E10" s="16" t="s">
        <v>16</v>
      </c>
      <c r="F10" s="17">
        <v>61.91</v>
      </c>
      <c r="G10" s="17">
        <f ca="1">ROUND(INDIRECT(ADDRESS(ROW()+(0), COLUMN()+(-3), 1))*INDIRECT(ADDRESS(ROW()+(0), COLUMN()+(-1), 1)), 2)</f>
        <v>1038.17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0.399</v>
      </c>
      <c r="E11" s="16" t="s">
        <v>19</v>
      </c>
      <c r="F11" s="17">
        <v>89.47</v>
      </c>
      <c r="G11" s="17">
        <f ca="1">ROUND(INDIRECT(ADDRESS(ROW()+(0), COLUMN()+(-3), 1))*INDIRECT(ADDRESS(ROW()+(0), COLUMN()+(-1), 1)), 2)</f>
        <v>35.7</v>
      </c>
    </row>
    <row r="12" spans="1:7" ht="13.50" thickBot="1" customHeight="1">
      <c r="A12" s="14" t="s">
        <v>20</v>
      </c>
      <c r="B12" s="14"/>
      <c r="C12" s="14" t="s">
        <v>21</v>
      </c>
      <c r="D12" s="15">
        <v>65.249</v>
      </c>
      <c r="E12" s="16" t="s">
        <v>22</v>
      </c>
      <c r="F12" s="17">
        <v>6.5</v>
      </c>
      <c r="G12" s="17">
        <f ca="1">ROUND(INDIRECT(ADDRESS(ROW()+(0), COLUMN()+(-3), 1))*INDIRECT(ADDRESS(ROW()+(0), COLUMN()+(-1), 1)), 2)</f>
        <v>424.12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0.03</v>
      </c>
      <c r="E13" s="16" t="s">
        <v>25</v>
      </c>
      <c r="F13" s="17">
        <v>89.47</v>
      </c>
      <c r="G13" s="17">
        <f ca="1">ROUND(INDIRECT(ADDRESS(ROW()+(0), COLUMN()+(-3), 1))*INDIRECT(ADDRESS(ROW()+(0), COLUMN()+(-1), 1)), 2)</f>
        <v>2.68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0.055</v>
      </c>
      <c r="E14" s="16" t="s">
        <v>28</v>
      </c>
      <c r="F14" s="17">
        <v>1321.47</v>
      </c>
      <c r="G14" s="17">
        <f ca="1">ROUND(INDIRECT(ADDRESS(ROW()+(0), COLUMN()+(-3), 1))*INDIRECT(ADDRESS(ROW()+(0), COLUMN()+(-1), 1)), 2)</f>
        <v>72.68</v>
      </c>
    </row>
    <row r="15" spans="1:7" ht="13.50" thickBot="1" customHeight="1">
      <c r="A15" s="14" t="s">
        <v>29</v>
      </c>
      <c r="B15" s="14"/>
      <c r="C15" s="14" t="s">
        <v>30</v>
      </c>
      <c r="D15" s="15">
        <v>0.103</v>
      </c>
      <c r="E15" s="16" t="s">
        <v>31</v>
      </c>
      <c r="F15" s="17">
        <v>1426.43</v>
      </c>
      <c r="G15" s="17">
        <f ca="1">ROUND(INDIRECT(ADDRESS(ROW()+(0), COLUMN()+(-3), 1))*INDIRECT(ADDRESS(ROW()+(0), COLUMN()+(-1), 1)), 2)</f>
        <v>146.92</v>
      </c>
    </row>
    <row r="16" spans="1:7" ht="13.50" thickBot="1" customHeight="1">
      <c r="A16" s="14" t="s">
        <v>32</v>
      </c>
      <c r="B16" s="14"/>
      <c r="C16" s="14" t="s">
        <v>33</v>
      </c>
      <c r="D16" s="15">
        <v>0.022</v>
      </c>
      <c r="E16" s="16" t="s">
        <v>34</v>
      </c>
      <c r="F16" s="17">
        <v>944.66</v>
      </c>
      <c r="G16" s="17">
        <f ca="1">ROUND(INDIRECT(ADDRESS(ROW()+(0), COLUMN()+(-3), 1))*INDIRECT(ADDRESS(ROW()+(0), COLUMN()+(-1), 1)), 2)</f>
        <v>20.78</v>
      </c>
    </row>
    <row r="17" spans="1:7" ht="13.50" thickBot="1" customHeight="1">
      <c r="A17" s="14" t="s">
        <v>35</v>
      </c>
      <c r="B17" s="14"/>
      <c r="C17" s="14" t="s">
        <v>36</v>
      </c>
      <c r="D17" s="15">
        <v>0.096</v>
      </c>
      <c r="E17" s="16" t="s">
        <v>37</v>
      </c>
      <c r="F17" s="17">
        <v>140.42</v>
      </c>
      <c r="G17" s="17">
        <f ca="1">ROUND(INDIRECT(ADDRESS(ROW()+(0), COLUMN()+(-3), 1))*INDIRECT(ADDRESS(ROW()+(0), COLUMN()+(-1), 1)), 2)</f>
        <v>13.48</v>
      </c>
    </row>
    <row r="18" spans="1:7" ht="13.50" thickBot="1" customHeight="1">
      <c r="A18" s="14" t="s">
        <v>38</v>
      </c>
      <c r="B18" s="14"/>
      <c r="C18" s="14" t="s">
        <v>39</v>
      </c>
      <c r="D18" s="15">
        <v>0.532</v>
      </c>
      <c r="E18" s="16" t="s">
        <v>40</v>
      </c>
      <c r="F18" s="17">
        <v>268.63</v>
      </c>
      <c r="G18" s="17">
        <f ca="1">ROUND(INDIRECT(ADDRESS(ROW()+(0), COLUMN()+(-3), 1))*INDIRECT(ADDRESS(ROW()+(0), COLUMN()+(-1), 1)), 2)</f>
        <v>142.91</v>
      </c>
    </row>
    <row r="19" spans="1:7" ht="13.50" thickBot="1" customHeight="1">
      <c r="A19" s="14" t="s">
        <v>41</v>
      </c>
      <c r="B19" s="14"/>
      <c r="C19" s="14" t="s">
        <v>42</v>
      </c>
      <c r="D19" s="15">
        <v>0.69</v>
      </c>
      <c r="E19" s="16" t="s">
        <v>43</v>
      </c>
      <c r="F19" s="17">
        <v>193.46</v>
      </c>
      <c r="G19" s="17">
        <f ca="1">ROUND(INDIRECT(ADDRESS(ROW()+(0), COLUMN()+(-3), 1))*INDIRECT(ADDRESS(ROW()+(0), COLUMN()+(-1), 1)), 2)</f>
        <v>133.49</v>
      </c>
    </row>
    <row r="20" spans="1:7" ht="13.50" thickBot="1" customHeight="1">
      <c r="A20" s="14" t="s">
        <v>44</v>
      </c>
      <c r="B20" s="14"/>
      <c r="C20" s="14" t="s">
        <v>45</v>
      </c>
      <c r="D20" s="15">
        <v>0.361</v>
      </c>
      <c r="E20" s="16" t="s">
        <v>46</v>
      </c>
      <c r="F20" s="17">
        <v>279.56</v>
      </c>
      <c r="G20" s="17">
        <f ca="1">ROUND(INDIRECT(ADDRESS(ROW()+(0), COLUMN()+(-3), 1))*INDIRECT(ADDRESS(ROW()+(0), COLUMN()+(-1), 1)), 2)</f>
        <v>100.92</v>
      </c>
    </row>
    <row r="21" spans="1:7" ht="13.50" thickBot="1" customHeight="1">
      <c r="A21" s="14" t="s">
        <v>47</v>
      </c>
      <c r="B21" s="14"/>
      <c r="C21" s="18" t="s">
        <v>48</v>
      </c>
      <c r="D21" s="19">
        <v>0.361</v>
      </c>
      <c r="E21" s="20" t="s">
        <v>49</v>
      </c>
      <c r="F21" s="21">
        <v>208.85</v>
      </c>
      <c r="G21" s="21">
        <f ca="1">ROUND(INDIRECT(ADDRESS(ROW()+(0), COLUMN()+(-3), 1))*INDIRECT(ADDRESS(ROW()+(0), COLUMN()+(-1), 1)), 2)</f>
        <v>75.39</v>
      </c>
    </row>
    <row r="22" spans="1:7" ht="13.50" thickBot="1" customHeight="1">
      <c r="A22" s="18"/>
      <c r="B22" s="18"/>
      <c r="C22" s="5" t="s">
        <v>50</v>
      </c>
      <c r="D22" s="22">
        <v>2</v>
      </c>
      <c r="E22" s="23" t="s">
        <v>51</v>
      </c>
      <c r="F22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1))), 2)</f>
        <v>5163.94</v>
      </c>
      <c r="G22" s="24">
        <f ca="1">ROUND(INDIRECT(ADDRESS(ROW()+(0), COLUMN()+(-3), 1))*INDIRECT(ADDRESS(ROW()+(0), COLUMN()+(-1), 1))/100, 2)</f>
        <v>103.28</v>
      </c>
    </row>
    <row r="23" spans="1:7" ht="13.50" thickBot="1" customHeight="1">
      <c r="A23" s="25" t="s">
        <v>52</v>
      </c>
      <c r="B23" s="25"/>
      <c r="C23" s="26"/>
      <c r="D23" s="26"/>
      <c r="E23" s="27"/>
      <c r="F23" s="25" t="s">
        <v>53</v>
      </c>
      <c r="G23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1))), 2)</f>
        <v>5267.22</v>
      </c>
    </row>
  </sheetData>
  <mergeCells count="19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D23"/>
  </mergeCells>
  <pageMargins left="0.147638" right="0.147638" top="0.206693" bottom="0.206693" header="0.0" footer="0.0"/>
  <pageSetup paperSize="9" orientation="portrait"/>
  <rowBreaks count="0" manualBreakCount="0">
    </rowBreaks>
</worksheet>
</file>