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<sst xmlns="http://schemas.openxmlformats.org/spreadsheetml/2006/main" count="32" uniqueCount="32">
  <si>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</si>
  <si>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GMC020</t>
  </si>
  <si>
    <t xml:space="preserve">m²</t>
  </si>
  <si>
    <t xml:space="preserve">Système de coffrage pour mur en béton.</t>
  </si>
  <si>
    <r>
      <rPr>
        <sz val="8.25"/>
        <color rgb="FF000000"/>
        <rFont val="Arial"/>
        <family val="2"/>
      </rPr>
      <t xml:space="preserve">Montage et démontage sur une face du mur, de système de coffrage à deux faces avec finition à revêtir, réalisé avec panneaux métalliques modulaires, amortissables en 150 utilisations, pour la réalisation d'un mur en béton armé, de jusqu'à 3 m de hauteur et surface plane, pour le soutènement des terres. Comprend, les espaceurs de coffrage pour passage des tiges, les éléments de soutien, fixation et étaiement nécessaires à la stabilité; et liquide décoffrant, pour éviter l'adhérence du béton au coffrage.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</si>
  <si>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</si>
  <si>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</si>
  <si>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</si>
  <si>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</si>
  <si>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</si>
  <si>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</si>
  <si>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mt08eme070a</t>
  </si>
  <si>
    <t xml:space="preserve">Panneaux métalliques modulaires, pour coffrer murs en béton de jusqu'à 3 m de hauteur.</t>
  </si>
  <si>
    <t xml:space="preserve">m²</t>
  </si>
  <si>
    <t xml:space="preserve">mt08eme075j</t>
  </si>
  <si>
    <t xml:space="preserve">Structure support de système de coffrage vertical, pour murs en béton à deux faces, de jusqu'à 3 m de hauteur, constituée de contrefiches métalliques pour stabilisation et aplomb de la surface coffrante.</t>
  </si>
  <si>
    <t xml:space="preserve">U</t>
  </si>
  <si>
    <t xml:space="preserve">mt08dba010d</t>
  </si>
  <si>
    <t xml:space="preserve">Agent démoulant, à base d'huiles spéciales, émulsionnable à l'eau, pour coffrages métalliques, phénoliques ou en bois.</t>
  </si>
  <si>
    <t xml:space="preserve">l</t>
  </si>
  <si>
    <t xml:space="preserve">mt08var204</t>
  </si>
  <si>
    <t xml:space="preserve">Espaceurs de coffrage en PVC pour le passage des tiges de coffrage, de plusieurs diamètres et longueurs.</t>
  </si>
  <si>
    <t xml:space="preserve">U</t>
  </si>
  <si>
    <t xml:space="preserve">mo044</t>
  </si>
  <si>
    <t xml:space="preserve">Compagnon professionnel III/CP2 coffreur.</t>
  </si>
  <si>
    <t xml:space="preserve">h</t>
  </si>
  <si>
    <t xml:space="preserve">mo091</t>
  </si>
  <si>
    <t xml:space="preserve">Ouvrier professionnel II/OP coffreur.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</si>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</sst>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84" customWidth="1"/>
    <col min="2" max="2" width="3.91" customWidth="1"/>
    <col min="3" max="3" width="2.38" customWidth="1"/>
    <col min="4" max="4" width="76.50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0.007</v>
      </c>
      <c r="F9" s="11" t="s">
        <v>13</v>
      </c>
      <c r="G9" s="13">
        <v>11929.8</v>
      </c>
      <c r="H9" s="13">
        <f ca="1">ROUND(INDIRECT(ADDRESS(ROW()+(0), COLUMN()+(-3), 1))*INDIRECT(ADDRESS(ROW()+(0), COLUMN()+(-1), 1)), 2)</f>
        <v>83.51</v>
      </c>
    </row>
    <row r="10" spans="1:8" ht="34.50" thickBot="1" customHeight="1">
      <c r="A10" s="14" t="s">
        <v>14</v>
      </c>
      <c r="B10" s="14"/>
      <c r="C10" s="14" t="s">
        <v>15</v>
      </c>
      <c r="D10" s="14"/>
      <c r="E10" s="15">
        <v>0.007</v>
      </c>
      <c r="F10" s="16" t="s">
        <v>16</v>
      </c>
      <c r="G10" s="17">
        <v>16403.4</v>
      </c>
      <c r="H10" s="17">
        <f ca="1">ROUND(INDIRECT(ADDRESS(ROW()+(0), COLUMN()+(-3), 1))*INDIRECT(ADDRESS(ROW()+(0), COLUMN()+(-1), 1)), 2)</f>
        <v>114.82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0.03</v>
      </c>
      <c r="F11" s="16" t="s">
        <v>19</v>
      </c>
      <c r="G11" s="17">
        <v>107.62</v>
      </c>
      <c r="H11" s="17">
        <f ca="1">ROUND(INDIRECT(ADDRESS(ROW()+(0), COLUMN()+(-3), 1))*INDIRECT(ADDRESS(ROW()+(0), COLUMN()+(-1), 1)), 2)</f>
        <v>3.23</v>
      </c>
    </row>
    <row r="12" spans="1:8" ht="24.00" thickBot="1" customHeight="1">
      <c r="A12" s="14" t="s">
        <v>20</v>
      </c>
      <c r="B12" s="14"/>
      <c r="C12" s="14" t="s">
        <v>21</v>
      </c>
      <c r="D12" s="14"/>
      <c r="E12" s="15">
        <v>0.4</v>
      </c>
      <c r="F12" s="16" t="s">
        <v>22</v>
      </c>
      <c r="G12" s="17">
        <v>80.53</v>
      </c>
      <c r="H12" s="17">
        <f ca="1">ROUND(INDIRECT(ADDRESS(ROW()+(0), COLUMN()+(-3), 1))*INDIRECT(ADDRESS(ROW()+(0), COLUMN()+(-1), 1)), 2)</f>
        <v>32.21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0.28</v>
      </c>
      <c r="F13" s="16" t="s">
        <v>25</v>
      </c>
      <c r="G13" s="17">
        <v>279.56</v>
      </c>
      <c r="H13" s="17">
        <f ca="1">ROUND(INDIRECT(ADDRESS(ROW()+(0), COLUMN()+(-3), 1))*INDIRECT(ADDRESS(ROW()+(0), COLUMN()+(-1), 1)), 2)</f>
        <v>78.28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>
        <v>0.305</v>
      </c>
      <c r="F14" s="20" t="s">
        <v>28</v>
      </c>
      <c r="G14" s="21">
        <v>208.85</v>
      </c>
      <c r="H14" s="21">
        <f ca="1">ROUND(INDIRECT(ADDRESS(ROW()+(0), COLUMN()+(-3), 1))*INDIRECT(ADDRESS(ROW()+(0), COLUMN()+(-1), 1)), 2)</f>
        <v>63.7</v>
      </c>
    </row>
    <row r="15" spans="1:8" ht="13.50" thickBot="1" customHeight="1">
      <c r="A15" s="18"/>
      <c r="B15" s="18"/>
      <c r="C15" s="5" t="s">
        <v>29</v>
      </c>
      <c r="D15" s="5"/>
      <c r="E15" s="22">
        <v>2</v>
      </c>
      <c r="F15" s="23" t="s">
        <v>30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375.75</v>
      </c>
      <c r="H15" s="24">
        <f ca="1">ROUND(INDIRECT(ADDRESS(ROW()+(0), COLUMN()+(-3), 1))*INDIRECT(ADDRESS(ROW()+(0), COLUMN()+(-1), 1))/100, 2)</f>
        <v>7.52</v>
      </c>
    </row>
    <row r="16" spans="1:8" ht="13.50" thickBot="1" customHeight="1">
      <c r="A16" s="25"/>
      <c r="B16" s="25"/>
      <c r="C16" s="26"/>
      <c r="D16" s="26"/>
      <c r="E16" s="26"/>
      <c r="F16" s="27"/>
      <c r="G16" s="28" t="s">
        <v>31</v>
      </c>
      <c r="H16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383.27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</mergeCells>
  <pageMargins left="0.147638" right="0.147638" top="0.206693" bottom="0.206693" header="0.0" footer="0.0"/>
  <pageSetup paperSize="9" orientation="portrait"/>
  <rowBreaks count="0" manualBreakCount="0">
    </rowBreaks>
</worksheet>
</file>