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<sst xmlns="http://schemas.openxmlformats.org/spreadsheetml/2006/main" count="54" uniqueCount="54">
  <si>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</si>
  <si>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GMF010</t>
  </si>
  <si>
    <t xml:space="preserve">m²</t>
  </si>
  <si>
    <t xml:space="preserve">Mur extérieur.</t>
  </si>
  <si>
    <r>
      <rPr>
        <sz val="8.25"/>
        <color rgb="FF000000"/>
        <rFont val="Arial"/>
        <family val="2"/>
      </rPr>
      <t xml:space="preserve">Mur précoffré, en béton, de 20 cm d'épaisseur, composé de deux plaques en béton de 5 cm d'épaisseur chacune, avec faces visibles de couleur grise, avec texture lisse, séparées par des treillis métalliques, ouvertures avec ou sans mannequin en bois, pour des hauteurs allant jusqu'à 3 m et des longueurs maximales de 8,50 m, bétonnage du noyau central avec du béton confectionné sur le chantier BCN: CPJ-CEM II/A 32,5 - TP - B 30 - 15/25 - E: 2a - BA - P 18-305, coulage avec des moyens manuels; étaiement et désétaiement du mur, une fois que le béton a atteint la résistance adéquate. Le prix comprend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</si>
  <si>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</si>
  <si>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</si>
  <si>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</si>
  <si>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</si>
  <si>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</si>
  <si>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</si>
  <si>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mt07pha100a</t>
  </si>
  <si>
    <t xml:space="preserve">Mur précoffré, en béton, de 20 cm d'épaisseur, composé de deux plaques en béton de 5 cm d'épaisseur chacune, avec faces visibles de couleur grise, avec texture lisse, séparées par des treillis métalliques, ouvertures avec ou sans mannequin en bois, pour des hauteurs allant jusqu'à 3 m et des longueurs maximales de 8,50 m, selon NF EN 14992.</t>
  </si>
  <si>
    <t xml:space="preserve">m²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</si>
  <si>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</si>
  <si>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</si>
  <si>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</si>
  <si>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</si>
  <si>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</si>
  <si>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</si>
  <si>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</si>
  <si>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</si>
  <si>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</si>
  <si>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</si>
  <si>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</si>
  <si>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</si>
  <si>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mt50spa052b</t>
  </si>
  <si>
    <t xml:space="preserve">Grosse planche en bois de pin, de 20x7,2 cm.</t>
  </si>
  <si>
    <t xml:space="preserve">m</t>
  </si>
  <si>
    <t xml:space="preserve">mt50spa081a</t>
  </si>
  <si>
    <t xml:space="preserve">Étai métallique télescopique, allant jusqu'à 3 m de hauteur.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</si>
  <si>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</si>
  <si>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</si>
  <si>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</si>
  <si>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</si>
  <si>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mq06hor010</t>
  </si>
  <si>
    <t xml:space="preserve">Bétonnière électrique avec une capacité de gâchage de 160 l.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</si>
  <si>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</si>
  <si>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</si>
  <si>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</si>
  <si>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</si>
  <si>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</si>
  <si>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</si>
  <si>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</si>
  <si>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mo046</t>
  </si>
  <si>
    <t xml:space="preserve">Compagnon professionnel III/CP2 monteur de structures préfabriquées en béton.</t>
  </si>
  <si>
    <t xml:space="preserve">h</t>
  </si>
  <si>
    <t xml:space="preserve">mo093</t>
  </si>
  <si>
    <t xml:space="preserve">Ouvrier professionnel II/OP monteur de structures préfabriquées en béton.</t>
  </si>
  <si>
    <t xml:space="preserve">h</t>
  </si>
  <si>
    <t xml:space="preserve">Frais de chantier des unités d'ouvrage</t>
  </si>
  <si>
    <t xml:space="preserve">%</t>
  </si>
  <si>
    <t xml:space="preserve">Coût d'entretien décennal: 558,41Rp.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</si>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</sst>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76.6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5931.04</v>
      </c>
      <c r="H9" s="13">
        <f ca="1">ROUND(INDIRECT(ADDRESS(ROW()+(0), COLUMN()+(-3), 1))*INDIRECT(ADDRESS(ROW()+(0), COLUMN()+(-1), 1)), 2)</f>
        <v>5931.04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0.019</v>
      </c>
      <c r="F10" s="16" t="s">
        <v>16</v>
      </c>
      <c r="G10" s="17">
        <v>89.47</v>
      </c>
      <c r="H10" s="17">
        <f ca="1">ROUND(INDIRECT(ADDRESS(ROW()+(0), COLUMN()+(-3), 1))*INDIRECT(ADDRESS(ROW()+(0), COLUMN()+(-1), 1)), 2)</f>
        <v>1.7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0.04</v>
      </c>
      <c r="F11" s="16" t="s">
        <v>19</v>
      </c>
      <c r="G11" s="17">
        <v>1321.47</v>
      </c>
      <c r="H11" s="17">
        <f ca="1">ROUND(INDIRECT(ADDRESS(ROW()+(0), COLUMN()+(-3), 1))*INDIRECT(ADDRESS(ROW()+(0), COLUMN()+(-1), 1)), 2)</f>
        <v>52.86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0.075</v>
      </c>
      <c r="F12" s="16" t="s">
        <v>22</v>
      </c>
      <c r="G12" s="17">
        <v>1411.21</v>
      </c>
      <c r="H12" s="17">
        <f ca="1">ROUND(INDIRECT(ADDRESS(ROW()+(0), COLUMN()+(-3), 1))*INDIRECT(ADDRESS(ROW()+(0), COLUMN()+(-1), 1)), 2)</f>
        <v>105.84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48.3</v>
      </c>
      <c r="F13" s="16" t="s">
        <v>25</v>
      </c>
      <c r="G13" s="17">
        <v>6.5</v>
      </c>
      <c r="H13" s="17">
        <f ca="1">ROUND(INDIRECT(ADDRESS(ROW()+(0), COLUMN()+(-3), 1))*INDIRECT(ADDRESS(ROW()+(0), COLUMN()+(-1), 1)), 2)</f>
        <v>313.95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0.02</v>
      </c>
      <c r="F14" s="16" t="s">
        <v>28</v>
      </c>
      <c r="G14" s="17">
        <v>440.47</v>
      </c>
      <c r="H14" s="17">
        <f ca="1">ROUND(INDIRECT(ADDRESS(ROW()+(0), COLUMN()+(-3), 1))*INDIRECT(ADDRESS(ROW()+(0), COLUMN()+(-1), 1)), 2)</f>
        <v>8.81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0.013</v>
      </c>
      <c r="F15" s="16" t="s">
        <v>31</v>
      </c>
      <c r="G15" s="17">
        <v>1341.48</v>
      </c>
      <c r="H15" s="17">
        <f ca="1">ROUND(INDIRECT(ADDRESS(ROW()+(0), COLUMN()+(-3), 1))*INDIRECT(ADDRESS(ROW()+(0), COLUMN()+(-1), 1)), 2)</f>
        <v>17.44</v>
      </c>
    </row>
    <row r="16" spans="1:8" ht="24.00" thickBot="1" customHeight="1">
      <c r="A16" s="14" t="s">
        <v>32</v>
      </c>
      <c r="B16" s="14"/>
      <c r="C16" s="14" t="s">
        <v>33</v>
      </c>
      <c r="D16" s="14"/>
      <c r="E16" s="15">
        <v>0.3</v>
      </c>
      <c r="F16" s="16" t="s">
        <v>34</v>
      </c>
      <c r="G16" s="17">
        <v>3054.25</v>
      </c>
      <c r="H16" s="17">
        <f ca="1">ROUND(INDIRECT(ADDRESS(ROW()+(0), COLUMN()+(-3), 1))*INDIRECT(ADDRESS(ROW()+(0), COLUMN()+(-1), 1)), 2)</f>
        <v>916.28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0.063</v>
      </c>
      <c r="F17" s="16" t="s">
        <v>37</v>
      </c>
      <c r="G17" s="17">
        <v>140.42</v>
      </c>
      <c r="H17" s="17">
        <f ca="1">ROUND(INDIRECT(ADDRESS(ROW()+(0), COLUMN()+(-3), 1))*INDIRECT(ADDRESS(ROW()+(0), COLUMN()+(-1), 1)), 2)</f>
        <v>8.85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0.125</v>
      </c>
      <c r="F18" s="16" t="s">
        <v>40</v>
      </c>
      <c r="G18" s="17">
        <v>193.46</v>
      </c>
      <c r="H18" s="17">
        <f ca="1">ROUND(INDIRECT(ADDRESS(ROW()+(0), COLUMN()+(-3), 1))*INDIRECT(ADDRESS(ROW()+(0), COLUMN()+(-1), 1)), 2)</f>
        <v>24.18</v>
      </c>
    </row>
    <row r="19" spans="1:8" ht="13.50" thickBot="1" customHeight="1">
      <c r="A19" s="14" t="s">
        <v>41</v>
      </c>
      <c r="B19" s="14"/>
      <c r="C19" s="14" t="s">
        <v>42</v>
      </c>
      <c r="D19" s="14"/>
      <c r="E19" s="15">
        <v>0.131</v>
      </c>
      <c r="F19" s="16" t="s">
        <v>43</v>
      </c>
      <c r="G19" s="17">
        <v>196.67</v>
      </c>
      <c r="H19" s="17">
        <f ca="1">ROUND(INDIRECT(ADDRESS(ROW()+(0), COLUMN()+(-3), 1))*INDIRECT(ADDRESS(ROW()+(0), COLUMN()+(-1), 1)), 2)</f>
        <v>25.76</v>
      </c>
    </row>
    <row r="20" spans="1:8" ht="13.50" thickBot="1" customHeight="1">
      <c r="A20" s="14" t="s">
        <v>44</v>
      </c>
      <c r="B20" s="14"/>
      <c r="C20" s="14" t="s">
        <v>45</v>
      </c>
      <c r="D20" s="14"/>
      <c r="E20" s="15">
        <v>0.848</v>
      </c>
      <c r="F20" s="16" t="s">
        <v>46</v>
      </c>
      <c r="G20" s="17">
        <v>279.56</v>
      </c>
      <c r="H20" s="17">
        <f ca="1">ROUND(INDIRECT(ADDRESS(ROW()+(0), COLUMN()+(-3), 1))*INDIRECT(ADDRESS(ROW()+(0), COLUMN()+(-1), 1)), 2)</f>
        <v>237.07</v>
      </c>
    </row>
    <row r="21" spans="1:8" ht="13.50" thickBot="1" customHeight="1">
      <c r="A21" s="14" t="s">
        <v>47</v>
      </c>
      <c r="B21" s="14"/>
      <c r="C21" s="18" t="s">
        <v>48</v>
      </c>
      <c r="D21" s="18"/>
      <c r="E21" s="19">
        <v>0.848</v>
      </c>
      <c r="F21" s="20" t="s">
        <v>49</v>
      </c>
      <c r="G21" s="21">
        <v>208.85</v>
      </c>
      <c r="H21" s="21">
        <f ca="1">ROUND(INDIRECT(ADDRESS(ROW()+(0), COLUMN()+(-3), 1))*INDIRECT(ADDRESS(ROW()+(0), COLUMN()+(-1), 1)), 2)</f>
        <v>177.1</v>
      </c>
    </row>
    <row r="22" spans="1:8" ht="13.50" thickBot="1" customHeight="1">
      <c r="A22" s="18"/>
      <c r="B22" s="18"/>
      <c r="C22" s="5" t="s">
        <v>50</v>
      </c>
      <c r="D22" s="5"/>
      <c r="E22" s="22">
        <v>2</v>
      </c>
      <c r="F22" s="23" t="s">
        <v>51</v>
      </c>
      <c r="G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7820.88</v>
      </c>
      <c r="H22" s="24">
        <f ca="1">ROUND(INDIRECT(ADDRESS(ROW()+(0), COLUMN()+(-3), 1))*INDIRECT(ADDRESS(ROW()+(0), COLUMN()+(-1), 1))/100, 2)</f>
        <v>156.42</v>
      </c>
    </row>
    <row r="23" spans="1:8" ht="13.50" thickBot="1" customHeight="1">
      <c r="A23" s="25" t="s">
        <v>52</v>
      </c>
      <c r="B23" s="25"/>
      <c r="C23" s="26"/>
      <c r="D23" s="26"/>
      <c r="E23" s="26"/>
      <c r="F23" s="27"/>
      <c r="G23" s="25" t="s">
        <v>53</v>
      </c>
      <c r="H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7977.3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E23"/>
  </mergeCells>
  <pageMargins left="0.147638" right="0.147638" top="0.206693" bottom="0.206693" header="0.0" footer="0.0"/>
  <pageSetup paperSize="9" orientation="portrait"/>
  <rowBreaks count="0" manualBreakCount="0">
    </rowBreaks>
</worksheet>
</file>