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<sst xmlns="http://schemas.openxmlformats.org/spreadsheetml/2006/main" count="68" uniqueCount="68">
  <si>
    <t xml:space="preserve"/>
  </si>
  <si>
    <t xml:space="preserve">GOC020</t>
  </si>
  <si>
    <t xml:space="preserve">m³</t>
  </si>
  <si>
    <t xml:space="preserve">Poteau circulaire en béton armé.</t>
  </si>
  <si>
    <r>
      <rPr>
        <sz val="8.25"/>
        <color rgb="FF000000"/>
        <rFont val="Arial"/>
        <family val="2"/>
      </rPr>
      <t xml:space="preserve">Poteau de section circulaire en béton armé, de 35 cm de diamètre moyen, réalisé avec béton confectionné sur le chantier BCN: CPJ-CEM II/A 32,5 - TP - B 30 - 15/25 - E: 2a - BA - P 18-305, coulage avec des moyens manuels, et acier Fe E 500, avec une quantité approximative de 120 kg/m³; montage et démontage d'un système de coffrage, avec finition à revêtir, en étage de jusqu'à 3 m de hauteur libre, constitué de: surface coffrante en moules cylindriques de bandes de papier kraft, aluminium et polyéthylène, à usage unique et structure support verticale d'étais métalliques, amortissables en 150 utilisations. Comprend le fil de fer à lier et les séparateurs. Le prix comprend le ferraillage de l'armature (coupe, façonnage et assemblage des éléments) sur l'aire de ferraillage en chantier et la pose en coffrage sur site.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</si>
  <si>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</si>
  <si>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</si>
  <si>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</si>
  <si>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</si>
  <si>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</si>
  <si>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</si>
  <si>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mt07sep010ac</t>
  </si>
  <si>
    <t xml:space="preserve">Séparateur homologué en plastique, pour armatures de poteaux de divers diamètres.</t>
  </si>
  <si>
    <t xml:space="preserve">U</t>
  </si>
  <si>
    <t xml:space="preserve">mt07aco055e</t>
  </si>
  <si>
    <t xml:space="preserve">Barres en acier haute adhérence, Fe E 500, de divers diamètres.</t>
  </si>
  <si>
    <t xml:space="preserve">kg</t>
  </si>
  <si>
    <t xml:space="preserve">mt08var050</t>
  </si>
  <si>
    <t xml:space="preserve">Fil de fer galvanisé pour attacher, de 1,30 mm de diamètre.</t>
  </si>
  <si>
    <t xml:space="preserve">kg</t>
  </si>
  <si>
    <t xml:space="preserve">mt08tub020ae</t>
  </si>
  <si>
    <t xml:space="preserve">Moule cylindrique jetable, de bandes de papier kraft, aluminium et polyéthylène en spirale, pour coffrage de poteaux en béton, de jusqu'à 3 m de hauteur et 35 cm de diamètre moyen, pour finition non visible du béton. Comprend accessoires de montage.</t>
  </si>
  <si>
    <t xml:space="preserve">m²</t>
  </si>
  <si>
    <t xml:space="preserve">mt50spa081a</t>
  </si>
  <si>
    <t xml:space="preserve">Étai métallique télescopique, allant jusqu'à 3 m de hauteur.</t>
  </si>
  <si>
    <t xml:space="preserve">U</t>
  </si>
  <si>
    <t xml:space="preserve">mt08aaa010a</t>
  </si>
  <si>
    <t xml:space="preserve">Eau.</t>
  </si>
  <si>
    <t xml:space="preserve">m³</t>
  </si>
  <si>
    <t xml:space="preserve">mt01arg000a</t>
  </si>
  <si>
    <t xml:space="preserve">Sable criblé.</t>
  </si>
  <si>
    <t xml:space="preserve">m³</t>
  </si>
  <si>
    <t xml:space="preserve">mt01arg001ar</t>
  </si>
  <si>
    <t xml:space="preserve">Gros granulats homogénéisés, de taille maximale 15/25 mm.</t>
  </si>
  <si>
    <t xml:space="preserve">m³</t>
  </si>
  <si>
    <t xml:space="preserve">mt08cem000a</t>
  </si>
  <si>
    <t xml:space="preserve">Ciment gris en sacs.</t>
  </si>
  <si>
    <t xml:space="preserve">kg</t>
  </si>
  <si>
    <t xml:space="preserve">mq06hor010</t>
  </si>
  <si>
    <t xml:space="preserve">Bétonnière électrique avec une capacité de gâchage de 160 l.</t>
  </si>
  <si>
    <t xml:space="preserve">h</t>
  </si>
  <si>
    <t xml:space="preserve">mo044</t>
  </si>
  <si>
    <t xml:space="preserve">Compagnon professionnel III/CP2 coffreur.</t>
  </si>
  <si>
    <t xml:space="preserve">h</t>
  </si>
  <si>
    <t xml:space="preserve">mo091</t>
  </si>
  <si>
    <t xml:space="preserve">Ouvrier professionnel II/OP coffreur.</t>
  </si>
  <si>
    <t xml:space="preserve">h</t>
  </si>
  <si>
    <t xml:space="preserve">mo043</t>
  </si>
  <si>
    <t xml:space="preserve">Compagnon professionnel III/CP2 ferrailleur.</t>
  </si>
  <si>
    <t xml:space="preserve">h</t>
  </si>
  <si>
    <t xml:space="preserve">mo090</t>
  </si>
  <si>
    <t xml:space="preserve">Ouvrier professionnel II/OP ferrailleur.</t>
  </si>
  <si>
    <t xml:space="preserve">h</t>
  </si>
  <si>
    <t xml:space="preserve">mo113</t>
  </si>
  <si>
    <t xml:space="preserve">Ouvrier d'exécution I/OE1 construction.</t>
  </si>
  <si>
    <t xml:space="preserve">h</t>
  </si>
  <si>
    <t xml:space="preserve">mo112</t>
  </si>
  <si>
    <t xml:space="preserve">Ouvrier d'exécution I/OE2 construction.</t>
  </si>
  <si>
    <t xml:space="preserve">h</t>
  </si>
  <si>
    <t xml:space="preserve">mo045</t>
  </si>
  <si>
    <t xml:space="preserve">Compagnon professionnel III/CP2 bétonneur.</t>
  </si>
  <si>
    <t xml:space="preserve">h</t>
  </si>
  <si>
    <t xml:space="preserve">mo092</t>
  </si>
  <si>
    <t xml:space="preserve">Ouvrier professionnel II/OP bétonneur.</t>
  </si>
  <si>
    <t xml:space="preserve">h</t>
  </si>
  <si>
    <t xml:space="preserve">Frais de chantier des unités d'ouvrage</t>
  </si>
  <si>
    <t xml:space="preserve">%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</si>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</sst>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center" vertical="center" wrapText="1"/>
    </xf>
    <xf numFmtId="0" fontId="0" fillId="0" borderId="6" xfId="0" applyFont="1" applyAlignment="1">
      <alignment horizontal="center" vertical="center" wrapText="1"/>
    </xf>
    <xf numFmtId="0" fontId="0" fillId="0" borderId="7" xfId="0" applyFont="1" applyAlignment="1">
      <alignment horizontal="center" vertical="center" wrapText="1"/>
    </xf>
    <xf numFmtId="0" fontId="0" fillId="0" borderId="5" xfId="0" applyFont="1" applyAlignment="1">
      <alignment horizontal="left" vertical="top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50" customWidth="1"/>
    <col min="2" max="2" width="4.93" customWidth="1"/>
    <col min="3" max="3" width="1.36" customWidth="1"/>
    <col min="4" max="4" width="75.65" customWidth="1"/>
    <col min="5" max="5" width="8.16" customWidth="1"/>
    <col min="6" max="6" width="5.44" customWidth="1"/>
    <col min="7" max="7" width="14.96" customWidth="1"/>
    <col min="8" max="8" width="9.52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  <c r="H1" s="1"/>
    </row>
    <row r="3" spans="1:8" ht="13.50" thickBot="1" customHeight="1">
      <c r="A3" s="2" t="s">
        <v>1</v>
      </c>
      <c r="B3" s="3" t="s">
        <v>2</v>
      </c>
      <c r="C3" s="3"/>
      <c r="D3" s="2" t="s">
        <v>3</v>
      </c>
      <c r="E3" s="2"/>
      <c r="F3" s="2"/>
      <c r="G3" s="2"/>
      <c r="H3" s="2"/>
    </row>
    <row r="5" spans="1:8" ht="76.50" thickBot="1" customHeight="1">
      <c r="A5" s="5" t="s">
        <v>4</v>
      </c>
      <c r="B5" s="5"/>
      <c r="C5" s="5"/>
      <c r="D5" s="5"/>
      <c r="E5" s="5"/>
      <c r="F5" s="5"/>
      <c r="G5" s="5"/>
      <c r="H5" s="5"/>
    </row>
    <row r="8" spans="1:8" ht="13.50" thickBot="1" customHeight="1">
      <c r="A8" s="6" t="s">
        <v>5</v>
      </c>
      <c r="B8" s="6"/>
      <c r="C8" s="6" t="s">
        <v>6</v>
      </c>
      <c r="D8" s="6"/>
      <c r="E8" s="6" t="s">
        <v>7</v>
      </c>
      <c r="F8" s="6" t="s">
        <v>8</v>
      </c>
      <c r="G8" s="6" t="s">
        <v>9</v>
      </c>
      <c r="H8" s="6" t="s">
        <v>10</v>
      </c>
    </row>
    <row r="9" spans="1:8" ht="13.50" thickBot="1" customHeight="1">
      <c r="A9" s="7" t="s">
        <v>11</v>
      </c>
      <c r="B9" s="7"/>
      <c r="C9" s="7" t="s">
        <v>12</v>
      </c>
      <c r="D9" s="7"/>
      <c r="E9" s="9">
        <v>12</v>
      </c>
      <c r="F9" s="11" t="s">
        <v>13</v>
      </c>
      <c r="G9" s="13">
        <v>5.51</v>
      </c>
      <c r="H9" s="13">
        <f ca="1">ROUND(INDIRECT(ADDRESS(ROW()+(0), COLUMN()+(-3), 1))*INDIRECT(ADDRESS(ROW()+(0), COLUMN()+(-1), 1)), 2)</f>
        <v>66.12</v>
      </c>
    </row>
    <row r="10" spans="1:8" ht="13.50" thickBot="1" customHeight="1">
      <c r="A10" s="14" t="s">
        <v>14</v>
      </c>
      <c r="B10" s="14"/>
      <c r="C10" s="14" t="s">
        <v>15</v>
      </c>
      <c r="D10" s="14"/>
      <c r="E10" s="15">
        <v>126</v>
      </c>
      <c r="F10" s="16" t="s">
        <v>16</v>
      </c>
      <c r="G10" s="17">
        <v>61.91</v>
      </c>
      <c r="H10" s="17">
        <f ca="1">ROUND(INDIRECT(ADDRESS(ROW()+(0), COLUMN()+(-3), 1))*INDIRECT(ADDRESS(ROW()+(0), COLUMN()+(-1), 1)), 2)</f>
        <v>7800.66</v>
      </c>
    </row>
    <row r="11" spans="1:8" ht="13.50" thickBot="1" customHeight="1">
      <c r="A11" s="14" t="s">
        <v>17</v>
      </c>
      <c r="B11" s="14"/>
      <c r="C11" s="14" t="s">
        <v>18</v>
      </c>
      <c r="D11" s="14"/>
      <c r="E11" s="15">
        <v>0.84</v>
      </c>
      <c r="F11" s="16" t="s">
        <v>19</v>
      </c>
      <c r="G11" s="17">
        <v>89.47</v>
      </c>
      <c r="H11" s="17">
        <f ca="1">ROUND(INDIRECT(ADDRESS(ROW()+(0), COLUMN()+(-3), 1))*INDIRECT(ADDRESS(ROW()+(0), COLUMN()+(-1), 1)), 2)</f>
        <v>75.15</v>
      </c>
    </row>
    <row r="12" spans="1:8" ht="34.50" thickBot="1" customHeight="1">
      <c r="A12" s="14" t="s">
        <v>20</v>
      </c>
      <c r="B12" s="14"/>
      <c r="C12" s="14" t="s">
        <v>21</v>
      </c>
      <c r="D12" s="14"/>
      <c r="E12" s="15">
        <v>11.429</v>
      </c>
      <c r="F12" s="16" t="s">
        <v>22</v>
      </c>
      <c r="G12" s="17">
        <v>1185.54</v>
      </c>
      <c r="H12" s="17">
        <f ca="1">ROUND(INDIRECT(ADDRESS(ROW()+(0), COLUMN()+(-3), 1))*INDIRECT(ADDRESS(ROW()+(0), COLUMN()+(-1), 1)), 2)</f>
        <v>13549.5</v>
      </c>
    </row>
    <row r="13" spans="1:8" ht="13.50" thickBot="1" customHeight="1">
      <c r="A13" s="14" t="s">
        <v>23</v>
      </c>
      <c r="B13" s="14"/>
      <c r="C13" s="14" t="s">
        <v>24</v>
      </c>
      <c r="D13" s="14"/>
      <c r="E13" s="15">
        <v>0.085</v>
      </c>
      <c r="F13" s="16" t="s">
        <v>25</v>
      </c>
      <c r="G13" s="17">
        <v>1341.48</v>
      </c>
      <c r="H13" s="17">
        <f ca="1">ROUND(INDIRECT(ADDRESS(ROW()+(0), COLUMN()+(-3), 1))*INDIRECT(ADDRESS(ROW()+(0), COLUMN()+(-1), 1)), 2)</f>
        <v>114.03</v>
      </c>
    </row>
    <row r="14" spans="1:8" ht="13.50" thickBot="1" customHeight="1">
      <c r="A14" s="14" t="s">
        <v>26</v>
      </c>
      <c r="B14" s="14"/>
      <c r="C14" s="14" t="s">
        <v>27</v>
      </c>
      <c r="D14" s="14"/>
      <c r="E14" s="15">
        <v>0.189</v>
      </c>
      <c r="F14" s="16" t="s">
        <v>28</v>
      </c>
      <c r="G14" s="17">
        <v>89.47</v>
      </c>
      <c r="H14" s="17">
        <f ca="1">ROUND(INDIRECT(ADDRESS(ROW()+(0), COLUMN()+(-3), 1))*INDIRECT(ADDRESS(ROW()+(0), COLUMN()+(-1), 1)), 2)</f>
        <v>16.91</v>
      </c>
    </row>
    <row r="15" spans="1:8" ht="13.50" thickBot="1" customHeight="1">
      <c r="A15" s="14" t="s">
        <v>29</v>
      </c>
      <c r="B15" s="14"/>
      <c r="C15" s="14" t="s">
        <v>30</v>
      </c>
      <c r="D15" s="14"/>
      <c r="E15" s="15">
        <v>0.402</v>
      </c>
      <c r="F15" s="16" t="s">
        <v>31</v>
      </c>
      <c r="G15" s="17">
        <v>1321.47</v>
      </c>
      <c r="H15" s="17">
        <f ca="1">ROUND(INDIRECT(ADDRESS(ROW()+(0), COLUMN()+(-3), 1))*INDIRECT(ADDRESS(ROW()+(0), COLUMN()+(-1), 1)), 2)</f>
        <v>531.23</v>
      </c>
    </row>
    <row r="16" spans="1:8" ht="13.50" thickBot="1" customHeight="1">
      <c r="A16" s="14" t="s">
        <v>32</v>
      </c>
      <c r="B16" s="14"/>
      <c r="C16" s="14" t="s">
        <v>33</v>
      </c>
      <c r="D16" s="14"/>
      <c r="E16" s="15">
        <v>0.755</v>
      </c>
      <c r="F16" s="16" t="s">
        <v>34</v>
      </c>
      <c r="G16" s="17">
        <v>1411.21</v>
      </c>
      <c r="H16" s="17">
        <f ca="1">ROUND(INDIRECT(ADDRESS(ROW()+(0), COLUMN()+(-3), 1))*INDIRECT(ADDRESS(ROW()+(0), COLUMN()+(-1), 1)), 2)</f>
        <v>1065.46</v>
      </c>
    </row>
    <row r="17" spans="1:8" ht="13.50" thickBot="1" customHeight="1">
      <c r="A17" s="14" t="s">
        <v>35</v>
      </c>
      <c r="B17" s="14"/>
      <c r="C17" s="14" t="s">
        <v>36</v>
      </c>
      <c r="D17" s="14"/>
      <c r="E17" s="15">
        <v>483</v>
      </c>
      <c r="F17" s="16" t="s">
        <v>37</v>
      </c>
      <c r="G17" s="17">
        <v>6.5</v>
      </c>
      <c r="H17" s="17">
        <f ca="1">ROUND(INDIRECT(ADDRESS(ROW()+(0), COLUMN()+(-3), 1))*INDIRECT(ADDRESS(ROW()+(0), COLUMN()+(-1), 1)), 2)</f>
        <v>3139.5</v>
      </c>
    </row>
    <row r="18" spans="1:8" ht="13.50" thickBot="1" customHeight="1">
      <c r="A18" s="14" t="s">
        <v>38</v>
      </c>
      <c r="B18" s="14"/>
      <c r="C18" s="14" t="s">
        <v>39</v>
      </c>
      <c r="D18" s="14"/>
      <c r="E18" s="15">
        <v>0.63</v>
      </c>
      <c r="F18" s="16" t="s">
        <v>40</v>
      </c>
      <c r="G18" s="17">
        <v>140.42</v>
      </c>
      <c r="H18" s="17">
        <f ca="1">ROUND(INDIRECT(ADDRESS(ROW()+(0), COLUMN()+(-3), 1))*INDIRECT(ADDRESS(ROW()+(0), COLUMN()+(-1), 1)), 2)</f>
        <v>88.46</v>
      </c>
    </row>
    <row r="19" spans="1:8" ht="13.50" thickBot="1" customHeight="1">
      <c r="A19" s="14" t="s">
        <v>41</v>
      </c>
      <c r="B19" s="14"/>
      <c r="C19" s="14" t="s">
        <v>42</v>
      </c>
      <c r="D19" s="14"/>
      <c r="E19" s="15">
        <v>2.133</v>
      </c>
      <c r="F19" s="16" t="s">
        <v>43</v>
      </c>
      <c r="G19" s="17">
        <v>279.56</v>
      </c>
      <c r="H19" s="17">
        <f ca="1">ROUND(INDIRECT(ADDRESS(ROW()+(0), COLUMN()+(-3), 1))*INDIRECT(ADDRESS(ROW()+(0), COLUMN()+(-1), 1)), 2)</f>
        <v>596.3</v>
      </c>
    </row>
    <row r="20" spans="1:8" ht="13.50" thickBot="1" customHeight="1">
      <c r="A20" s="14" t="s">
        <v>44</v>
      </c>
      <c r="B20" s="14"/>
      <c r="C20" s="14" t="s">
        <v>45</v>
      </c>
      <c r="D20" s="14"/>
      <c r="E20" s="15">
        <v>2.133</v>
      </c>
      <c r="F20" s="16" t="s">
        <v>46</v>
      </c>
      <c r="G20" s="17">
        <v>208.85</v>
      </c>
      <c r="H20" s="17">
        <f ca="1">ROUND(INDIRECT(ADDRESS(ROW()+(0), COLUMN()+(-3), 1))*INDIRECT(ADDRESS(ROW()+(0), COLUMN()+(-1), 1)), 2)</f>
        <v>445.48</v>
      </c>
    </row>
    <row r="21" spans="1:8" ht="13.50" thickBot="1" customHeight="1">
      <c r="A21" s="14" t="s">
        <v>47</v>
      </c>
      <c r="B21" s="14"/>
      <c r="C21" s="14" t="s">
        <v>48</v>
      </c>
      <c r="D21" s="14"/>
      <c r="E21" s="15">
        <v>0.977</v>
      </c>
      <c r="F21" s="16" t="s">
        <v>49</v>
      </c>
      <c r="G21" s="17">
        <v>279.56</v>
      </c>
      <c r="H21" s="17">
        <f ca="1">ROUND(INDIRECT(ADDRESS(ROW()+(0), COLUMN()+(-3), 1))*INDIRECT(ADDRESS(ROW()+(0), COLUMN()+(-1), 1)), 2)</f>
        <v>273.13</v>
      </c>
    </row>
    <row r="22" spans="1:8" ht="13.50" thickBot="1" customHeight="1">
      <c r="A22" s="14" t="s">
        <v>50</v>
      </c>
      <c r="B22" s="14"/>
      <c r="C22" s="14" t="s">
        <v>51</v>
      </c>
      <c r="D22" s="14"/>
      <c r="E22" s="15">
        <v>1.086</v>
      </c>
      <c r="F22" s="16" t="s">
        <v>52</v>
      </c>
      <c r="G22" s="17">
        <v>208.85</v>
      </c>
      <c r="H22" s="17">
        <f ca="1">ROUND(INDIRECT(ADDRESS(ROW()+(0), COLUMN()+(-3), 1))*INDIRECT(ADDRESS(ROW()+(0), COLUMN()+(-1), 1)), 2)</f>
        <v>226.81</v>
      </c>
    </row>
    <row r="23" spans="1:8" ht="13.50" thickBot="1" customHeight="1">
      <c r="A23" s="14" t="s">
        <v>53</v>
      </c>
      <c r="B23" s="14"/>
      <c r="C23" s="14" t="s">
        <v>54</v>
      </c>
      <c r="D23" s="14"/>
      <c r="E23" s="15">
        <v>1.188</v>
      </c>
      <c r="F23" s="16" t="s">
        <v>55</v>
      </c>
      <c r="G23" s="17">
        <v>193.46</v>
      </c>
      <c r="H23" s="17">
        <f ca="1">ROUND(INDIRECT(ADDRESS(ROW()+(0), COLUMN()+(-3), 1))*INDIRECT(ADDRESS(ROW()+(0), COLUMN()+(-1), 1)), 2)</f>
        <v>229.83</v>
      </c>
    </row>
    <row r="24" spans="1:8" ht="13.50" thickBot="1" customHeight="1">
      <c r="A24" s="14" t="s">
        <v>56</v>
      </c>
      <c r="B24" s="14"/>
      <c r="C24" s="14" t="s">
        <v>57</v>
      </c>
      <c r="D24" s="14"/>
      <c r="E24" s="15">
        <v>1.244</v>
      </c>
      <c r="F24" s="16" t="s">
        <v>58</v>
      </c>
      <c r="G24" s="17">
        <v>196.67</v>
      </c>
      <c r="H24" s="17">
        <f ca="1">ROUND(INDIRECT(ADDRESS(ROW()+(0), COLUMN()+(-3), 1))*INDIRECT(ADDRESS(ROW()+(0), COLUMN()+(-1), 1)), 2)</f>
        <v>244.66</v>
      </c>
    </row>
    <row r="25" spans="1:8" ht="13.50" thickBot="1" customHeight="1">
      <c r="A25" s="14" t="s">
        <v>59</v>
      </c>
      <c r="B25" s="14"/>
      <c r="C25" s="14" t="s">
        <v>60</v>
      </c>
      <c r="D25" s="14"/>
      <c r="E25" s="15">
        <v>0.407</v>
      </c>
      <c r="F25" s="16" t="s">
        <v>61</v>
      </c>
      <c r="G25" s="17">
        <v>279.56</v>
      </c>
      <c r="H25" s="17">
        <f ca="1">ROUND(INDIRECT(ADDRESS(ROW()+(0), COLUMN()+(-3), 1))*INDIRECT(ADDRESS(ROW()+(0), COLUMN()+(-1), 1)), 2)</f>
        <v>113.78</v>
      </c>
    </row>
    <row r="26" spans="1:8" ht="13.50" thickBot="1" customHeight="1">
      <c r="A26" s="14" t="s">
        <v>62</v>
      </c>
      <c r="B26" s="14"/>
      <c r="C26" s="18" t="s">
        <v>63</v>
      </c>
      <c r="D26" s="18"/>
      <c r="E26" s="19">
        <v>1.64</v>
      </c>
      <c r="F26" s="20" t="s">
        <v>64</v>
      </c>
      <c r="G26" s="21">
        <v>208.85</v>
      </c>
      <c r="H26" s="21">
        <f ca="1">ROUND(INDIRECT(ADDRESS(ROW()+(0), COLUMN()+(-3), 1))*INDIRECT(ADDRESS(ROW()+(0), COLUMN()+(-1), 1)), 2)</f>
        <v>342.51</v>
      </c>
    </row>
    <row r="27" spans="1:8" ht="13.50" thickBot="1" customHeight="1">
      <c r="A27" s="18"/>
      <c r="B27" s="18"/>
      <c r="C27" s="5" t="s">
        <v>65</v>
      </c>
      <c r="D27" s="5"/>
      <c r="E27" s="22">
        <v>2</v>
      </c>
      <c r="F27" s="23" t="s">
        <v>66</v>
      </c>
      <c r="G27" s="24">
        <f ca="1">ROUND(SUM(INDIRECT(ADDRESS(ROW()+(-1), COLUMN()+(1), 1)),INDIRECT(ADDRESS(ROW()+(-2), COLUMN()+(1), 1)),INDIRECT(ADDRESS(ROW()+(-3), COLUMN()+(1), 1)),INDIRECT(ADDRESS(ROW()+(-4), COLUMN()+(1), 1)),INDIRECT(ADDRESS(ROW()+(-5), COLUMN()+(1), 1)),INDIRECT(ADDRESS(ROW()+(-6), COLUMN()+(1), 1)),INDIRECT(ADDRESS(ROW()+(-7), COLUMN()+(1), 1)),INDIRECT(ADDRESS(ROW()+(-8), COLUMN()+(1), 1)),INDIRECT(ADDRESS(ROW()+(-9), COLUMN()+(1), 1)),INDIRECT(ADDRESS(ROW()+(-10), COLUMN()+(1), 1)),INDIRECT(ADDRESS(ROW()+(-11), COLUMN()+(1), 1)),INDIRECT(ADDRESS(ROW()+(-12), COLUMN()+(1), 1)),INDIRECT(ADDRESS(ROW()+(-13), COLUMN()+(1), 1)),INDIRECT(ADDRESS(ROW()+(-14), COLUMN()+(1), 1)),INDIRECT(ADDRESS(ROW()+(-15), COLUMN()+(1), 1)),INDIRECT(ADDRESS(ROW()+(-16), COLUMN()+(1), 1)),INDIRECT(ADDRESS(ROW()+(-17), COLUMN()+(1), 1)),INDIRECT(ADDRESS(ROW()+(-18), COLUMN()+(1), 1))), 2)</f>
        <v>28919.6</v>
      </c>
      <c r="H27" s="24">
        <f ca="1">ROUND(INDIRECT(ADDRESS(ROW()+(0), COLUMN()+(-3), 1))*INDIRECT(ADDRESS(ROW()+(0), COLUMN()+(-1), 1))/100, 2)</f>
        <v>578.39</v>
      </c>
    </row>
    <row r="28" spans="1:8" ht="13.50" thickBot="1" customHeight="1">
      <c r="A28" s="25"/>
      <c r="B28" s="25"/>
      <c r="C28" s="26"/>
      <c r="D28" s="26"/>
      <c r="E28" s="26"/>
      <c r="F28" s="27"/>
      <c r="G28" s="28" t="s">
        <v>67</v>
      </c>
      <c r="H28" s="29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1)),INDIRECT(ADDRESS(ROW()+(-7), COLUMN()+(0), 1)),INDIRECT(ADDRESS(ROW()+(-8), COLUMN()+(0), 1)),INDIRECT(ADDRESS(ROW()+(-9), COLUMN()+(0), 1)),INDIRECT(ADDRESS(ROW()+(-10), COLUMN()+(0), 1)),INDIRECT(ADDRESS(ROW()+(-11), COLUMN()+(0), 1)),INDIRECT(ADDRESS(ROW()+(-12), COLUMN()+(0), 1)),INDIRECT(ADDRESS(ROW()+(-13), COLUMN()+(0), 1)),INDIRECT(ADDRESS(ROW()+(-14), COLUMN()+(0), 1)),INDIRECT(ADDRESS(ROW()+(-15), COLUMN()+(0), 1)),INDIRECT(ADDRESS(ROW()+(-16), COLUMN()+(0), 1)),INDIRECT(ADDRESS(ROW()+(-17), COLUMN()+(0), 1)),INDIRECT(ADDRESS(ROW()+(-18), COLUMN()+(0), 1)),INDIRECT(ADDRESS(ROW()+(-19), COLUMN()+(0), 1))), 2)</f>
        <v>29498</v>
      </c>
    </row>
  </sheetData>
  <mergeCells count="46">
    <mergeCell ref="A1:H1"/>
    <mergeCell ref="B3:C3"/>
    <mergeCell ref="D3:H3"/>
    <mergeCell ref="A5:H5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</mergeCells>
  <pageMargins left="0.147638" right="0.147638" top="0.206693" bottom="0.206693" header="0.0" footer="0.0"/>
  <pageSetup paperSize="9" orientation="portrait"/>
  <rowBreaks count="0" manualBreakCount="0">
    </rowBreaks>
</worksheet>
</file>