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<sst xmlns="http://schemas.openxmlformats.org/spreadsheetml/2006/main" count="27" uniqueCount="27">
  <si>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</si>
  <si>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TKO010</t>
  </si>
  <si>
    <t xml:space="preserve">U</t>
  </si>
  <si>
    <t xml:space="preserve">Ascenseur monte-brancards.</t>
  </si>
  <si>
    <r>
      <rPr>
        <sz val="8.25"/>
        <color rgb="FF000000"/>
        <rFont val="Arial"/>
        <family val="2"/>
      </rPr>
      <t xml:space="preserve">Ascenseur monte-brancards, électrique sans salle de machines, avec système de traction sans réducteur et courbe d'accélération et de décélération progressive, de 4 arrêts, avec 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</si>
  <si>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</si>
  <si>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</si>
  <si>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</si>
  <si>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</si>
  <si>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</si>
  <si>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</si>
  <si>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mt39mon010ya</t>
  </si>
  <si>
    <t xml:space="preserve">Cabine de 1000 kg de charge nominale avec capacité pour 13 personnes, 1 m/s de vitesse, 1100 mm de largeur, 2090 mm de profondeur et 2250 mm de hauteur, manoeuvre collective de montée et de descente simple, niveau de transit moyen, embarquement simple, niveau basique de qualité et porte coulissante automatique en acier inoxydable de 900 mm de largeur et 2000 mm de hauteur, pour ascenseur électrique monte-brancards.</t>
  </si>
  <si>
    <t xml:space="preserve">U</t>
  </si>
  <si>
    <t xml:space="preserve">mt39mon100d</t>
  </si>
  <si>
    <t xml:space="preserve">Matériel pour la formation de l'arrêt de la cabine d'ascenseur électrique monte-brancards, manoeuvre collective de montée et de descente simple, niveau de transit moyen, avec portes d'accès coulissantes en acier inoxydable de 900 mm de largeur et 2000 mm de hauteur.</t>
  </si>
  <si>
    <t xml:space="preserve">U</t>
  </si>
  <si>
    <t xml:space="preserve">mo016</t>
  </si>
  <si>
    <t xml:space="preserve">Compagnon professionnel III/CP2 ascensoriste.</t>
  </si>
  <si>
    <t xml:space="preserve">h</t>
  </si>
  <si>
    <t xml:space="preserve">mo085</t>
  </si>
  <si>
    <t xml:space="preserve">Ouvrier professionnel II/OP ascensoriste.</t>
  </si>
  <si>
    <t xml:space="preserve">h</t>
  </si>
  <si>
    <t xml:space="preserve">Frais de chantier des unités d'ouvrage</t>
  </si>
  <si>
    <t xml:space="preserve">%</t>
  </si>
  <si>
    <t xml:space="preserve">Coût d'entretien décennal: 588.010,91Rp.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</si>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</sst>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74.1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1.64442e+06</v>
      </c>
      <c r="H9" s="13">
        <f ca="1">ROUND(INDIRECT(ADDRESS(ROW()+(0), COLUMN()+(-3), 1))*INDIRECT(ADDRESS(ROW()+(0), COLUMN()+(-1), 1)), 2)</f>
        <v>1.64442e+06</v>
      </c>
    </row>
    <row r="10" spans="1:8" ht="45.00" thickBot="1" customHeight="1">
      <c r="A10" s="14" t="s">
        <v>14</v>
      </c>
      <c r="B10" s="14"/>
      <c r="C10" s="14"/>
      <c r="D10" s="14" t="s">
        <v>15</v>
      </c>
      <c r="E10" s="15">
        <v>4</v>
      </c>
      <c r="F10" s="16" t="s">
        <v>16</v>
      </c>
      <c r="G10" s="17">
        <v>101670</v>
      </c>
      <c r="H10" s="17">
        <f ca="1">ROUND(INDIRECT(ADDRESS(ROW()+(0), COLUMN()+(-3), 1))*INDIRECT(ADDRESS(ROW()+(0), COLUMN()+(-1), 1)), 2)</f>
        <v>406681</v>
      </c>
    </row>
    <row r="11" spans="1:8" ht="13.50" thickBot="1" customHeight="1">
      <c r="A11" s="14" t="s">
        <v>17</v>
      </c>
      <c r="B11" s="14"/>
      <c r="C11" s="14"/>
      <c r="D11" s="14" t="s">
        <v>18</v>
      </c>
      <c r="E11" s="15">
        <v>248.827</v>
      </c>
      <c r="F11" s="16" t="s">
        <v>19</v>
      </c>
      <c r="G11" s="17">
        <v>276.07</v>
      </c>
      <c r="H11" s="17">
        <f ca="1">ROUND(INDIRECT(ADDRESS(ROW()+(0), COLUMN()+(-3), 1))*INDIRECT(ADDRESS(ROW()+(0), COLUMN()+(-1), 1)), 2)</f>
        <v>68693.7</v>
      </c>
    </row>
    <row r="12" spans="1:8" ht="13.50" thickBot="1" customHeight="1">
      <c r="A12" s="14" t="s">
        <v>20</v>
      </c>
      <c r="B12" s="14"/>
      <c r="C12" s="14"/>
      <c r="D12" s="18" t="s">
        <v>21</v>
      </c>
      <c r="E12" s="19">
        <v>248.827</v>
      </c>
      <c r="F12" s="20" t="s">
        <v>22</v>
      </c>
      <c r="G12" s="21">
        <v>200.43</v>
      </c>
      <c r="H12" s="21">
        <f ca="1">ROUND(INDIRECT(ADDRESS(ROW()+(0), COLUMN()+(-3), 1))*INDIRECT(ADDRESS(ROW()+(0), COLUMN()+(-1), 1)), 2)</f>
        <v>49872.4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2.16967e+06</v>
      </c>
      <c r="H13" s="24">
        <f ca="1">ROUND(INDIRECT(ADDRESS(ROW()+(0), COLUMN()+(-3), 1))*INDIRECT(ADDRESS(ROW()+(0), COLUMN()+(-1), 1))/100, 2)</f>
        <v>43393.4</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2.21306e+06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