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<sst xmlns="http://schemas.openxmlformats.org/spreadsheetml/2006/main" count="24" uniqueCount="24">
  <si>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</si>
  <si>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TNM010</t>
  </si>
  <si>
    <t xml:space="preserve">m</t>
  </si>
  <si>
    <t xml:space="preserve">Tuyauterie multicouche en polyéthylène (PE).</t>
  </si>
  <si>
    <r>
      <rPr>
        <sz val="8.25"/>
        <color rgb="FF000000"/>
        <rFont val="Arial"/>
        <family val="2"/>
      </rPr>
      <t xml:space="preserve">Tuyauterie constituée de tube multicouche en polyéthylène PE 100 RC, PN=10 bar, SDR17, série 8, de 32 mm de diamètre extérieur et 2 mm d'épaisseur. Installation enterrée. Comprend les accessoires et les pièces spéciales. Le prix ne comprend ni l'excavation ni le remblai de la tranchée.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</si>
  <si>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</si>
  <si>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</si>
  <si>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</si>
  <si>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</si>
  <si>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</si>
  <si>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</si>
  <si>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mt37abn940ag</t>
  </si>
  <si>
    <t xml:space="preserve">Tube multicouche en polyéthylène PE 100 RC, PN=10 bar, SDR17, série 8, de 32 mm de diamètre extérieur et 2 mm d'épaisseur, selon NF EN 12201-2 et DIN PAS 1075, avec couche extérieure résistante à la fissuration et au poinçonnement, de couleur noire RAL 9004 avec des bandes de couleur bleue RAL 5015 et couche intérieure résistante aux processus de désinfection avec protection contre les incrustations et traitement antimicrobien de couleur bleue RAL 5015, fourni en rouleaux de 100 m de longueur, avec le prix augmenté de 30% pour cause d'accessoires et pièces spéciales.</t>
  </si>
  <si>
    <t xml:space="preserve">m</t>
  </si>
  <si>
    <t xml:space="preserve">mo008</t>
  </si>
  <si>
    <t xml:space="preserve">Compagnon professionnel III/CP2 plombier.</t>
  </si>
  <si>
    <t xml:space="preserve">h</t>
  </si>
  <si>
    <t xml:space="preserve">mo107</t>
  </si>
  <si>
    <t xml:space="preserve">Ouvrier professionnel II/OP plombier.</t>
  </si>
  <si>
    <t xml:space="preserve">h</t>
  </si>
  <si>
    <t xml:space="preserve">Frais de chantier des unités d'ouvrage</t>
  </si>
  <si>
    <t xml:space="preserve">%</t>
  </si>
  <si>
    <t xml:space="preserve">Coût d'entretien décennal: 6,71Rp.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</si>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</sst>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4.93" customWidth="1"/>
    <col min="3" max="3" width="0.68" customWidth="1"/>
    <col min="4" max="4" width="77.52"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76.50" thickBot="1" customHeight="1">
      <c r="A9" s="7" t="s">
        <v>11</v>
      </c>
      <c r="B9" s="7"/>
      <c r="C9" s="7" t="s">
        <v>12</v>
      </c>
      <c r="D9" s="7"/>
      <c r="E9" s="9">
        <v>1</v>
      </c>
      <c r="F9" s="11" t="s">
        <v>13</v>
      </c>
      <c r="G9" s="13">
        <v>155.44</v>
      </c>
      <c r="H9" s="13">
        <f ca="1">ROUND(INDIRECT(ADDRESS(ROW()+(0), COLUMN()+(-3), 1))*INDIRECT(ADDRESS(ROW()+(0), COLUMN()+(-1), 1)), 2)</f>
        <v>155.44</v>
      </c>
    </row>
    <row r="10" spans="1:8" ht="13.50" thickBot="1" customHeight="1">
      <c r="A10" s="14" t="s">
        <v>14</v>
      </c>
      <c r="B10" s="14"/>
      <c r="C10" s="14" t="s">
        <v>15</v>
      </c>
      <c r="D10" s="14"/>
      <c r="E10" s="15">
        <v>0.068</v>
      </c>
      <c r="F10" s="16" t="s">
        <v>16</v>
      </c>
      <c r="G10" s="17">
        <v>276.07</v>
      </c>
      <c r="H10" s="17">
        <f ca="1">ROUND(INDIRECT(ADDRESS(ROW()+(0), COLUMN()+(-3), 1))*INDIRECT(ADDRESS(ROW()+(0), COLUMN()+(-1), 1)), 2)</f>
        <v>18.77</v>
      </c>
    </row>
    <row r="11" spans="1:8" ht="13.50" thickBot="1" customHeight="1">
      <c r="A11" s="14" t="s">
        <v>17</v>
      </c>
      <c r="B11" s="14"/>
      <c r="C11" s="18" t="s">
        <v>18</v>
      </c>
      <c r="D11" s="18"/>
      <c r="E11" s="19">
        <v>0.068</v>
      </c>
      <c r="F11" s="20" t="s">
        <v>19</v>
      </c>
      <c r="G11" s="21">
        <v>200.43</v>
      </c>
      <c r="H11" s="21">
        <f ca="1">ROUND(INDIRECT(ADDRESS(ROW()+(0), COLUMN()+(-3), 1))*INDIRECT(ADDRESS(ROW()+(0), COLUMN()+(-1), 1)), 2)</f>
        <v>13.63</v>
      </c>
    </row>
    <row r="12" spans="1:8" ht="13.50" thickBot="1" customHeight="1">
      <c r="A12" s="18"/>
      <c r="B12" s="18"/>
      <c r="C12" s="5" t="s">
        <v>20</v>
      </c>
      <c r="D12" s="5"/>
      <c r="E12" s="22">
        <v>2</v>
      </c>
      <c r="F12" s="23" t="s">
        <v>21</v>
      </c>
      <c r="G12" s="24">
        <f ca="1">ROUND(SUM(INDIRECT(ADDRESS(ROW()+(-1), COLUMN()+(1), 1)),INDIRECT(ADDRESS(ROW()+(-2), COLUMN()+(1), 1)),INDIRECT(ADDRESS(ROW()+(-3), COLUMN()+(1), 1))), 2)</f>
        <v>187.84</v>
      </c>
      <c r="H12" s="24">
        <f ca="1">ROUND(INDIRECT(ADDRESS(ROW()+(0), COLUMN()+(-3), 1))*INDIRECT(ADDRESS(ROW()+(0), COLUMN()+(-1), 1))/100, 2)</f>
        <v>3.76</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191.6</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