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<sst xmlns="http://schemas.openxmlformats.org/spreadsheetml/2006/main" count="27" uniqueCount="27">
  <si>
    <t xml:space="preserve"/>
  </si>
  <si>
    <t xml:space="preserve">TPA120</t>
  </si>
  <si>
    <t xml:space="preserve">U</t>
  </si>
  <si>
    <t xml:space="preserve">Vanne d'équerre.</t>
  </si>
  <si>
    <r>
      <rPr>
        <sz val="8.25"/>
        <color rgb="FF000000"/>
        <rFont val="Arial"/>
        <family val="2"/>
      </rPr>
      <t xml:space="preserve">Vanne d'équerre, PN=16 bar, de 1/2"x3/8", avec corps en laiton chromé, commande en ABS chromé, système de fermeture de 1/4 de tour et enjoliveur en acier chromé, température de service jusqu'à 90°C.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</si>
  <si>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</si>
  <si>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</si>
  <si>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</si>
  <si>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</si>
  <si>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</si>
  <si>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</si>
  <si>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mt37sth016a</t>
  </si>
  <si>
    <t xml:space="preserve">Vanne d'équerre, PN=16 bar, de 1/2"x3/8", avec corps en laiton chromé, commande en ABS chromé, système de fermeture de 1/4 de tour et enjoliveur en acier chromé, température de service jusqu'à 90°C.</t>
  </si>
  <si>
    <t xml:space="preserve">U</t>
  </si>
  <si>
    <t xml:space="preserve">mt37www010</t>
  </si>
  <si>
    <t xml:space="preserve">Matériel auxiliaire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</si>
  <si>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</si>
  <si>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</si>
  <si>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</si>
  <si>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</si>
  <si>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mo107</t>
  </si>
  <si>
    <t xml:space="preserve">Ouvrier professionnel II/OP plombier.</t>
  </si>
  <si>
    <t xml:space="preserve">h</t>
  </si>
  <si>
    <t xml:space="preserve">Frais de chantier des unités d'ouvrage</t>
  </si>
  <si>
    <t xml:space="preserve">%</t>
  </si>
  <si>
    <t xml:space="preserve">Coût d'entretien décennal: 81,47Rp.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</si>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</sst>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4.93" customWidth="1"/>
    <col min="3" max="3" width="78.54" customWidth="1"/>
    <col min="4" max="4" width="8.16" customWidth="1"/>
    <col min="5" max="5" width="5.44" customWidth="1"/>
    <col min="6" max="6" width="14.96" customWidth="1"/>
    <col min="7" max="7" width="8.33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34.5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318.43</v>
      </c>
      <c r="G9" s="13">
        <f ca="1">ROUND(INDIRECT(ADDRESS(ROW()+(0), COLUMN()+(-3), 1))*INDIRECT(ADDRESS(ROW()+(0), COLUMN()+(-1), 1)), 2)</f>
        <v>318.43</v>
      </c>
    </row>
    <row r="10" spans="1:7" ht="13.50" thickBot="1" customHeight="1">
      <c r="A10" s="14" t="s">
        <v>14</v>
      </c>
      <c r="B10" s="14"/>
      <c r="C10" s="14" t="s">
        <v>15</v>
      </c>
      <c r="D10" s="15">
        <v>1</v>
      </c>
      <c r="E10" s="16" t="s">
        <v>16</v>
      </c>
      <c r="F10" s="17">
        <v>97.55</v>
      </c>
      <c r="G10" s="17">
        <f ca="1">ROUND(INDIRECT(ADDRESS(ROW()+(0), COLUMN()+(-3), 1))*INDIRECT(ADDRESS(ROW()+(0), COLUMN()+(-1), 1)), 2)</f>
        <v>97.55</v>
      </c>
    </row>
    <row r="11" spans="1:7" ht="13.50" thickBot="1" customHeight="1">
      <c r="A11" s="14" t="s">
        <v>17</v>
      </c>
      <c r="B11" s="14"/>
      <c r="C11" s="14" t="s">
        <v>18</v>
      </c>
      <c r="D11" s="15">
        <v>0.113</v>
      </c>
      <c r="E11" s="16" t="s">
        <v>19</v>
      </c>
      <c r="F11" s="17">
        <v>276.07</v>
      </c>
      <c r="G11" s="17">
        <f ca="1">ROUND(INDIRECT(ADDRESS(ROW()+(0), COLUMN()+(-3), 1))*INDIRECT(ADDRESS(ROW()+(0), COLUMN()+(-1), 1)), 2)</f>
        <v>31.2</v>
      </c>
    </row>
    <row r="12" spans="1:7" ht="13.50" thickBot="1" customHeight="1">
      <c r="A12" s="14" t="s">
        <v>20</v>
      </c>
      <c r="B12" s="14"/>
      <c r="C12" s="18" t="s">
        <v>21</v>
      </c>
      <c r="D12" s="19">
        <v>0.113</v>
      </c>
      <c r="E12" s="20" t="s">
        <v>22</v>
      </c>
      <c r="F12" s="21">
        <v>200.43</v>
      </c>
      <c r="G12" s="21">
        <f ca="1">ROUND(INDIRECT(ADDRESS(ROW()+(0), COLUMN()+(-3), 1))*INDIRECT(ADDRESS(ROW()+(0), COLUMN()+(-1), 1)), 2)</f>
        <v>22.65</v>
      </c>
    </row>
    <row r="13" spans="1:7" ht="13.50" thickBot="1" customHeight="1">
      <c r="A13" s="18"/>
      <c r="B13" s="18"/>
      <c r="C13" s="5" t="s">
        <v>23</v>
      </c>
      <c r="D13" s="22">
        <v>2</v>
      </c>
      <c r="E13" s="23" t="s">
        <v>24</v>
      </c>
      <c r="F13" s="24">
        <f ca="1">ROUND(SUM(INDIRECT(ADDRESS(ROW()+(-1), COLUMN()+(1), 1)),INDIRECT(ADDRESS(ROW()+(-2), COLUMN()+(1), 1)),INDIRECT(ADDRESS(ROW()+(-3), COLUMN()+(1), 1)),INDIRECT(ADDRESS(ROW()+(-4), COLUMN()+(1), 1))), 2)</f>
        <v>469.83</v>
      </c>
      <c r="G13" s="24">
        <f ca="1">ROUND(INDIRECT(ADDRESS(ROW()+(0), COLUMN()+(-3), 1))*INDIRECT(ADDRESS(ROW()+(0), COLUMN()+(-1), 1))/100, 2)</f>
        <v>9.4</v>
      </c>
    </row>
    <row r="14" spans="1:7" ht="13.50" thickBot="1" customHeight="1">
      <c r="A14" s="25" t="s">
        <v>25</v>
      </c>
      <c r="B14" s="25"/>
      <c r="C14" s="26"/>
      <c r="D14" s="26"/>
      <c r="E14" s="27"/>
      <c r="F14" s="25" t="s">
        <v>26</v>
      </c>
      <c r="G14" s="28">
        <f ca="1">ROUND(SUM(INDIRECT(ADDRESS(ROW()+(-1), COLUMN()+(0), 1)),INDIRECT(ADDRESS(ROW()+(-2), COLUMN()+(0), 1)),INDIRECT(ADDRESS(ROW()+(-3), COLUMN()+(0), 1)),INDIRECT(ADDRESS(ROW()+(-4), COLUMN()+(0), 1)),INDIRECT(ADDRESS(ROW()+(-5), COLUMN()+(0), 1))), 2)</f>
        <v>479.23</v>
      </c>
    </row>
  </sheetData>
  <mergeCells count="10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D14"/>
  </mergeCells>
  <pageMargins left="0.147638" right="0.147638" top="0.206693" bottom="0.206693" header="0.0" footer="0.0"/>
  <pageSetup paperSize="9" orientation="portrait"/>
  <rowBreaks count="0" manualBreakCount="0">
    </rowBreaks>
</worksheet>
</file>