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<sst xmlns="http://schemas.openxmlformats.org/spreadsheetml/2006/main" count="33" uniqueCount="33">
  <si>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</si>
  <si>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TPM030</t>
  </si>
  <si>
    <t xml:space="preserve">U</t>
  </si>
  <si>
    <t xml:space="preserve">Colonne montante.</t>
  </si>
  <si>
    <r>
      <rPr>
        <sz val="8.25"/>
        <color rgb="FF000000"/>
        <rFont val="Arial"/>
        <family val="2"/>
      </rPr>
      <t xml:space="preserve">Colonne montante de 12 m de longueur, placée superficiellement et fixée au parement, constitué de tube en polyéthylène réticulé (PE-Xa), série 5, de 20 mm de diamètre extérieur, PN=6 atm et 1,9 mm d'épaisseur, fourni en rouleaux; purgeur d'air automatique en laiton et vanne de passage à sphère en laiton nickelé.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</si>
  <si>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</si>
  <si>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</si>
  <si>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</si>
  <si>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</si>
  <si>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</si>
  <si>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</si>
  <si>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mt37tpu400b</t>
  </si>
  <si>
    <t xml:space="preserve">Matériel auxiliaire pour le montage et la fixation à l'ouvrage des tuyaux en polyéthylène réticulé (PE-Xa), série 5, de 20 mm de diamètre extérieur.</t>
  </si>
  <si>
    <t xml:space="preserve">U</t>
  </si>
  <si>
    <t xml:space="preserve">mt37tpu010bd</t>
  </si>
  <si>
    <t xml:space="preserve">Tube en polyéthylène réticulé (PE-Xa), série 5, de 20 mm de diamètre extérieur, PN=6 atm et 1,9 mm d'épaisseur, fourni en rouleaux, selon NF EN ISO 15875-2, avec le prix augmenté de 15% pour cause d'accessoires et pièces spéciales.</t>
  </si>
  <si>
    <t xml:space="preserve">m</t>
  </si>
  <si>
    <t xml:space="preserve">mt37sgl020d</t>
  </si>
  <si>
    <t xml:space="preserve">Purgeur d'air automatique avec flotteur et filet de 1/2" de diamètre, corps et couvercle en laiton, pour une pression maximale de travail de 10 bar et une température maximale de 110°C.</t>
  </si>
  <si>
    <t xml:space="preserve">U</t>
  </si>
  <si>
    <t xml:space="preserve">mt37sve010b</t>
  </si>
  <si>
    <t xml:space="preserve">Vanne à sphère en laiton nickelé à visser de 1/2".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</si>
  <si>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</si>
  <si>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</si>
  <si>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</si>
  <si>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</si>
  <si>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</si>
  <si>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</si>
  <si>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</si>
  <si>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</si>
  <si>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</si>
  <si>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227,31Rp.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</si>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</sst>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8.03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12</v>
      </c>
      <c r="E9" s="11" t="s">
        <v>13</v>
      </c>
      <c r="F9" s="13">
        <v>10.98</v>
      </c>
      <c r="G9" s="13">
        <f ca="1">ROUND(INDIRECT(ADDRESS(ROW()+(0), COLUMN()+(-3), 1))*INDIRECT(ADDRESS(ROW()+(0), COLUMN()+(-1), 1)), 2)</f>
        <v>131.76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12</v>
      </c>
      <c r="E10" s="16" t="s">
        <v>16</v>
      </c>
      <c r="F10" s="17">
        <v>252.61</v>
      </c>
      <c r="G10" s="17">
        <f ca="1">ROUND(INDIRECT(ADDRESS(ROW()+(0), COLUMN()+(-3), 1))*INDIRECT(ADDRESS(ROW()+(0), COLUMN()+(-1), 1)), 2)</f>
        <v>3031.32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609.63</v>
      </c>
      <c r="G11" s="17">
        <f ca="1">ROUND(INDIRECT(ADDRESS(ROW()+(0), COLUMN()+(-3), 1))*INDIRECT(ADDRESS(ROW()+(0), COLUMN()+(-1), 1)), 2)</f>
        <v>609.63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344.69</v>
      </c>
      <c r="G12" s="17">
        <f ca="1">ROUND(INDIRECT(ADDRESS(ROW()+(0), COLUMN()+(-3), 1))*INDIRECT(ADDRESS(ROW()+(0), COLUMN()+(-1), 1)), 2)</f>
        <v>344.69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0.713</v>
      </c>
      <c r="E13" s="16" t="s">
        <v>25</v>
      </c>
      <c r="F13" s="17">
        <v>276.07</v>
      </c>
      <c r="G13" s="17">
        <f ca="1">ROUND(INDIRECT(ADDRESS(ROW()+(0), COLUMN()+(-3), 1))*INDIRECT(ADDRESS(ROW()+(0), COLUMN()+(-1), 1)), 2)</f>
        <v>196.84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0.713</v>
      </c>
      <c r="E14" s="20" t="s">
        <v>28</v>
      </c>
      <c r="F14" s="21">
        <v>200.43</v>
      </c>
      <c r="G14" s="21">
        <f ca="1">ROUND(INDIRECT(ADDRESS(ROW()+(0), COLUMN()+(-3), 1))*INDIRECT(ADDRESS(ROW()+(0), COLUMN()+(-1), 1)), 2)</f>
        <v>142.91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4457.15</v>
      </c>
      <c r="G15" s="24">
        <f ca="1">ROUND(INDIRECT(ADDRESS(ROW()+(0), COLUMN()+(-3), 1))*INDIRECT(ADDRESS(ROW()+(0), COLUMN()+(-1), 1))/100, 2)</f>
        <v>89.14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4546.29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