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<sst xmlns="http://schemas.openxmlformats.org/spreadsheetml/2006/main" count="23" uniqueCount="23">
  <si>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</si>
  <si>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MOC020</t>
  </si>
  <si>
    <t xml:space="preserve">U</t>
  </si>
  <si>
    <t xml:space="preserve">Conteneur à chargement vertical, en polyéthylène.</t>
  </si>
  <si>
    <r>
      <rPr>
        <sz val="8.25"/>
        <color rgb="FF000000"/>
        <rFont val="Arial"/>
        <family val="2"/>
      </rPr>
      <t xml:space="preserve">Conteneur type igloo à chargement vertical en polyéthylène haute densité pour ramassage sélectif de verre, de 2500 l de capacité et 670 kg de charge maximale, à base circulaire de 1580 mm de diamètre et 1700 mm de hauteur, couleur verte, pourvu d'une porte de décharge pour vidage sur camion, crochet métallique pour élévation et bouches de charge avec renfort extérieur pour éviter l'entrée d'eau.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</si>
  <si>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</si>
  <si>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</si>
  <si>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</si>
  <si>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</si>
  <si>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</si>
  <si>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</si>
  <si>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mt52muc020aa</t>
  </si>
  <si>
    <t xml:space="preserve">Conteneur type igloo à chargement vertical en polyéthylène haute densité pour ramassage sélectif de verre, de 2500 l de capacité et 670 kg de charge maximale, à base circulaire de 1580 mm de diamètre et 1700 mm de hauteur, couleur verte, résistant aux rayons ultraviolets, aux intempéries, aux solutions acides et aux alcalins, aux champignons et aux bactéries et aux détergents, pourvu d'une porte de décharge pour vidage sur camion, crochet métallique pour élévation et bouches de charge avec renfort extérieur pour éviter l'entrée d'eau.</t>
  </si>
  <si>
    <t xml:space="preserve">U</t>
  </si>
  <si>
    <t xml:space="preserve">mq04cag010a</t>
  </si>
  <si>
    <t xml:space="preserve">Camion grue jusqu'à 6 t de charge maximale.</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</si>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</sst>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76.6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46093.1</v>
      </c>
      <c r="G9" s="13">
        <f ca="1">ROUND(INDIRECT(ADDRESS(ROW()+(0), COLUMN()+(-3), 1))*INDIRECT(ADDRESS(ROW()+(0), COLUMN()+(-1), 1)), 2)</f>
        <v>46093.1</v>
      </c>
    </row>
    <row r="10" spans="1:7" ht="13.50" thickBot="1" customHeight="1">
      <c r="A10" s="14" t="s">
        <v>14</v>
      </c>
      <c r="B10" s="14"/>
      <c r="C10" s="14" t="s">
        <v>15</v>
      </c>
      <c r="D10" s="15">
        <v>0.22</v>
      </c>
      <c r="E10" s="16" t="s">
        <v>16</v>
      </c>
      <c r="F10" s="17">
        <v>2298.68</v>
      </c>
      <c r="G10" s="17">
        <f ca="1">ROUND(INDIRECT(ADDRESS(ROW()+(0), COLUMN()+(-3), 1))*INDIRECT(ADDRESS(ROW()+(0), COLUMN()+(-1), 1)), 2)</f>
        <v>505.71</v>
      </c>
    </row>
    <row r="11" spans="1:7" ht="13.50" thickBot="1" customHeight="1">
      <c r="A11" s="14" t="s">
        <v>17</v>
      </c>
      <c r="B11" s="14"/>
      <c r="C11" s="18" t="s">
        <v>18</v>
      </c>
      <c r="D11" s="19">
        <v>0.249</v>
      </c>
      <c r="E11" s="20" t="s">
        <v>19</v>
      </c>
      <c r="F11" s="21">
        <v>200.8</v>
      </c>
      <c r="G11" s="21">
        <f ca="1">ROUND(INDIRECT(ADDRESS(ROW()+(0), COLUMN()+(-3), 1))*INDIRECT(ADDRESS(ROW()+(0), COLUMN()+(-1), 1)), 2)</f>
        <v>50</v>
      </c>
    </row>
    <row r="12" spans="1:7" ht="13.50" thickBot="1" customHeight="1">
      <c r="A12" s="18"/>
      <c r="B12" s="18"/>
      <c r="C12" s="5" t="s">
        <v>20</v>
      </c>
      <c r="D12" s="22">
        <v>2</v>
      </c>
      <c r="E12" s="23" t="s">
        <v>21</v>
      </c>
      <c r="F12" s="24">
        <f ca="1">ROUND(SUM(INDIRECT(ADDRESS(ROW()+(-1), COLUMN()+(1), 1)),INDIRECT(ADDRESS(ROW()+(-2), COLUMN()+(1), 1)),INDIRECT(ADDRESS(ROW()+(-3), COLUMN()+(1), 1))), 2)</f>
        <v>46648.8</v>
      </c>
      <c r="G12" s="24">
        <f ca="1">ROUND(INDIRECT(ADDRESS(ROW()+(0), COLUMN()+(-3), 1))*INDIRECT(ADDRESS(ROW()+(0), COLUMN()+(-1), 1))/100, 2)</f>
        <v>932.98</v>
      </c>
    </row>
    <row r="13" spans="1:7" ht="13.50" thickBot="1" customHeight="1">
      <c r="A13" s="25"/>
      <c r="B13" s="25"/>
      <c r="C13" s="26"/>
      <c r="D13" s="26"/>
      <c r="E13" s="27"/>
      <c r="F13" s="28" t="s">
        <v>22</v>
      </c>
      <c r="G13" s="29">
        <f ca="1">ROUND(SUM(INDIRECT(ADDRESS(ROW()+(-1), COLUMN()+(0), 1)),INDIRECT(ADDRESS(ROW()+(-2), COLUMN()+(0), 1)),INDIRECT(ADDRESS(ROW()+(-3), COLUMN()+(0), 1)),INDIRECT(ADDRESS(ROW()+(-4), COLUMN()+(0), 1))), 2)</f>
        <v>47581.8</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