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<sst xmlns="http://schemas.openxmlformats.org/spreadsheetml/2006/main" count="54" uniqueCount="54">
  <si>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</si>
  <si>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FLN090</t>
  </si>
  <si>
    <t xml:space="preserve">m²</t>
  </si>
  <si>
    <t xml:space="preserve">Faux plafond continu en plaques de plâtre. Système "KNAUF".</t>
  </si>
  <si>
    <r>
      <rPr>
        <sz val="8.25"/>
        <color rgb="FF000000"/>
        <rFont val="Arial"/>
        <family val="2"/>
      </rPr>
      <t xml:space="preserve">Faux plafond continu suspendu, lisse, situé à une hauteur inférieure à 4 m, avec niveau de qualité de la finition Q2. Système D47.es "KNAUF" (12,5+17), constitué de: OSSATURE: structure métallique en acier galvanisé de fourrures primaires 60/27 mm avec une modulation de 500 mm et suspendues du plancher ou de l'élément porteur en béton avec ancrages directs de 125 mm, pour fourrure 47/17, "KNAUF", et tiges tous les 1200 mm; PLAQUES: une couche de plaques de plâtre A / NF EN 520 - 1200 / longueur / 12,5 / à bords longitudinaux amincis, Standard "KNAUF". Comprend la bande acoustique de dilatation, autoadhésive, "KNAUF", les profilés U 30/30 "KNAUF", les fixations pour l'ancrage des profilés, la visserie pour la fixation des plaques, la pâte à joints Jointfiller 24H "KNAUF", la bande microperforée en papier "KNAUF"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</si>
  <si>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</si>
  <si>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</si>
  <si>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</si>
  <si>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</si>
  <si>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</si>
  <si>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</si>
  <si>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mt12pfk012a</t>
  </si>
  <si>
    <t xml:space="preserve">Profilé U 30/30 en tôle d'acier galvanisé, "KNAUF", épaisseur 0,55 mm.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</si>
  <si>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</si>
  <si>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</si>
  <si>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</si>
  <si>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</si>
  <si>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mt12pek020tb</t>
  </si>
  <si>
    <t xml:space="preserve">Ancrage direct de 125 mm, pour fourrure 47/17, "KNAUF".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</si>
  <si>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</si>
  <si>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</si>
  <si>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</si>
  <si>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</si>
  <si>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mt12pfk011b</t>
  </si>
  <si>
    <t xml:space="preserve">Fourrure 47/17 "KNAUF", en tôle d'acier galvanisé.</t>
  </si>
  <si>
    <t xml:space="preserve">m</t>
  </si>
  <si>
    <t xml:space="preserve">mt12pek020pb</t>
  </si>
  <si>
    <t xml:space="preserve">Raccord F-47, pour fourrure 47/17, "KNAUF".</t>
  </si>
  <si>
    <t xml:space="preserve">U</t>
  </si>
  <si>
    <t xml:space="preserve">mt12ppk010aa</t>
  </si>
  <si>
    <t xml:space="preserve">Plaque de plâtre A / NF EN 520 - 1200 / longueur / 12,5 / à bords longitudinaux amincis, Standard "KNAUF"; Euroclasse A2-s1, d0 de réaction au feu, selon NF EN 13501-1.</t>
  </si>
  <si>
    <t xml:space="preserve">m²</t>
  </si>
  <si>
    <t xml:space="preserve">mt12ptk010cc</t>
  </si>
  <si>
    <t xml:space="preserve">Vis autoforeuse TN "KNAUF" 3,5x25.</t>
  </si>
  <si>
    <t xml:space="preserve">U</t>
  </si>
  <si>
    <t xml:space="preserve">mt12pck020b</t>
  </si>
  <si>
    <t xml:space="preserve">Bande acoustique de dilatation, autoadhésive, en mousse de polyuréthane à cellules fermées "KNAUF", de 3,2 mm d'épaisseur et 50 mm de largeur, résistance thermique 0,10 m²K/W, conductivité thermique 0,032 W/(mK).</t>
  </si>
  <si>
    <t xml:space="preserve">m</t>
  </si>
  <si>
    <t xml:space="preserve">mt12pik010e</t>
  </si>
  <si>
    <t xml:space="preserve">Pâte à joints Jointfiller 24H "KNAUF", Euroclasse A2-s1, d0 de réaction au feu, selon NF EN 13501-1, intervalle de température de travail de 5 à 30°C, pour application manuelle avec bande à joint, selon NF EN 13963.</t>
  </si>
  <si>
    <t xml:space="preserve">kg</t>
  </si>
  <si>
    <t xml:space="preserve">mt12pck010a</t>
  </si>
  <si>
    <t xml:space="preserve">Bande microperforée en papier "KNAUF" de 50 mm de largeur, selon NF EN 13963.</t>
  </si>
  <si>
    <t xml:space="preserve">m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</si>
  <si>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</si>
  <si>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</si>
  <si>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</si>
  <si>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</si>
  <si>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</si>
  <si>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</si>
  <si>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</si>
  <si>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</si>
  <si>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113,41Rp.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</si>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</sst>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82.22</v>
      </c>
      <c r="H9" s="13">
        <f ca="1">ROUND(INDIRECT(ADDRESS(ROW()+(0), COLUMN()+(-3), 1))*INDIRECT(ADDRESS(ROW()+(0), COLUMN()+(-1), 1)), 2)</f>
        <v>32.89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1.3</v>
      </c>
      <c r="F10" s="16" t="s">
        <v>16</v>
      </c>
      <c r="G10" s="17">
        <v>4.48</v>
      </c>
      <c r="H10" s="17">
        <f ca="1">ROUND(INDIRECT(ADDRESS(ROW()+(0), COLUMN()+(-3), 1))*INDIRECT(ADDRESS(ROW()+(0), COLUMN()+(-1), 1)), 2)</f>
        <v>5.82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1.52</v>
      </c>
      <c r="F11" s="16" t="s">
        <v>19</v>
      </c>
      <c r="G11" s="17">
        <v>34.32</v>
      </c>
      <c r="H11" s="17">
        <f ca="1">ROUND(INDIRECT(ADDRESS(ROW()+(0), COLUMN()+(-3), 1))*INDIRECT(ADDRESS(ROW()+(0), COLUMN()+(-1), 1)), 2)</f>
        <v>52.17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1.3</v>
      </c>
      <c r="F12" s="16" t="s">
        <v>22</v>
      </c>
      <c r="G12" s="17">
        <v>26.83</v>
      </c>
      <c r="H12" s="17">
        <f ca="1">ROUND(INDIRECT(ADDRESS(ROW()+(0), COLUMN()+(-3), 1))*INDIRECT(ADDRESS(ROW()+(0), COLUMN()+(-1), 1)), 2)</f>
        <v>34.88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1.9</v>
      </c>
      <c r="F13" s="16" t="s">
        <v>25</v>
      </c>
      <c r="G13" s="17">
        <v>90.58</v>
      </c>
      <c r="H13" s="17">
        <f ca="1">ROUND(INDIRECT(ADDRESS(ROW()+(0), COLUMN()+(-3), 1))*INDIRECT(ADDRESS(ROW()+(0), COLUMN()+(-1), 1)), 2)</f>
        <v>172.1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</v>
      </c>
      <c r="F14" s="16" t="s">
        <v>28</v>
      </c>
      <c r="G14" s="17">
        <v>14.03</v>
      </c>
      <c r="H14" s="17">
        <f ca="1">ROUND(INDIRECT(ADDRESS(ROW()+(0), COLUMN()+(-3), 1))*INDIRECT(ADDRESS(ROW()+(0), COLUMN()+(-1), 1)), 2)</f>
        <v>5.61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287.77</v>
      </c>
      <c r="H15" s="17">
        <f ca="1">ROUND(INDIRECT(ADDRESS(ROW()+(0), COLUMN()+(-3), 1))*INDIRECT(ADDRESS(ROW()+(0), COLUMN()+(-1), 1)), 2)</f>
        <v>302.16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12</v>
      </c>
      <c r="F16" s="16" t="s">
        <v>34</v>
      </c>
      <c r="G16" s="17">
        <v>0.59</v>
      </c>
      <c r="H16" s="17">
        <f ca="1">ROUND(INDIRECT(ADDRESS(ROW()+(0), COLUMN()+(-3), 1))*INDIRECT(ADDRESS(ROW()+(0), COLUMN()+(-1), 1)), 2)</f>
        <v>7.08</v>
      </c>
    </row>
    <row r="17" spans="1:8" ht="34.50" thickBot="1" customHeight="1">
      <c r="A17" s="14" t="s">
        <v>35</v>
      </c>
      <c r="B17" s="14"/>
      <c r="C17" s="14" t="s">
        <v>36</v>
      </c>
      <c r="D17" s="14"/>
      <c r="E17" s="15">
        <v>0.4</v>
      </c>
      <c r="F17" s="16" t="s">
        <v>37</v>
      </c>
      <c r="G17" s="17">
        <v>17.15</v>
      </c>
      <c r="H17" s="17">
        <f ca="1">ROUND(INDIRECT(ADDRESS(ROW()+(0), COLUMN()+(-3), 1))*INDIRECT(ADDRESS(ROW()+(0), COLUMN()+(-1), 1)), 2)</f>
        <v>6.86</v>
      </c>
    </row>
    <row r="18" spans="1:8" ht="34.50" thickBot="1" customHeight="1">
      <c r="A18" s="14" t="s">
        <v>38</v>
      </c>
      <c r="B18" s="14"/>
      <c r="C18" s="14" t="s">
        <v>39</v>
      </c>
      <c r="D18" s="14"/>
      <c r="E18" s="15">
        <v>0.808</v>
      </c>
      <c r="F18" s="16" t="s">
        <v>40</v>
      </c>
      <c r="G18" s="17">
        <v>64.76</v>
      </c>
      <c r="H18" s="17">
        <f ca="1">ROUND(INDIRECT(ADDRESS(ROW()+(0), COLUMN()+(-3), 1))*INDIRECT(ADDRESS(ROW()+(0), COLUMN()+(-1), 1)), 2)</f>
        <v>52.33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1.2</v>
      </c>
      <c r="F19" s="16" t="s">
        <v>43</v>
      </c>
      <c r="G19" s="17">
        <v>2.95</v>
      </c>
      <c r="H19" s="17">
        <f ca="1">ROUND(INDIRECT(ADDRESS(ROW()+(0), COLUMN()+(-3), 1))*INDIRECT(ADDRESS(ROW()+(0), COLUMN()+(-1), 1)), 2)</f>
        <v>3.54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0.249</v>
      </c>
      <c r="F20" s="16" t="s">
        <v>46</v>
      </c>
      <c r="G20" s="17">
        <v>276.07</v>
      </c>
      <c r="H20" s="17">
        <f ca="1">ROUND(INDIRECT(ADDRESS(ROW()+(0), COLUMN()+(-3), 1))*INDIRECT(ADDRESS(ROW()+(0), COLUMN()+(-1), 1)), 2)</f>
        <v>68.74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>
        <v>0.249</v>
      </c>
      <c r="F21" s="20" t="s">
        <v>49</v>
      </c>
      <c r="G21" s="21">
        <v>200.8</v>
      </c>
      <c r="H21" s="21">
        <f ca="1">ROUND(INDIRECT(ADDRESS(ROW()+(0), COLUMN()+(-3), 1))*INDIRECT(ADDRESS(ROW()+(0), COLUMN()+(-1), 1)), 2)</f>
        <v>50</v>
      </c>
    </row>
    <row r="22" spans="1:8" ht="13.50" thickBot="1" customHeight="1">
      <c r="A22" s="18"/>
      <c r="B22" s="18"/>
      <c r="C22" s="5" t="s">
        <v>50</v>
      </c>
      <c r="D22" s="5"/>
      <c r="E22" s="22">
        <v>2</v>
      </c>
      <c r="F22" s="23" t="s">
        <v>51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794.18</v>
      </c>
      <c r="H22" s="24">
        <f ca="1">ROUND(INDIRECT(ADDRESS(ROW()+(0), COLUMN()+(-3), 1))*INDIRECT(ADDRESS(ROW()+(0), COLUMN()+(-1), 1))/100, 2)</f>
        <v>15.88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810.06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