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<sst xmlns="http://schemas.openxmlformats.org/spreadsheetml/2006/main" count="33" uniqueCount="33">
  <si>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</si>
  <si>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ECG010</t>
  </si>
  <si>
    <t xml:space="preserve">U</t>
  </si>
  <si>
    <t xml:space="preserve">Gargouille en acier inoxydable.</t>
  </si>
  <si>
    <r>
      <rPr>
        <sz val="8.25"/>
        <color rgb="FF000000"/>
        <rFont val="Arial"/>
        <family val="2"/>
      </rPr>
      <t xml:space="preserve">Gargouille en acier inoxydable AISI 304, constituée d'une plaque en L de 100x100 mm, et d'un tuyau de sortie de 45 mm de diamètre et 250 mm de longueur; mise en place avec mastic de silicone neutre; et réalisation et imperméabilisation du joint périphérique avec mastic de polyuréthane, application préalable de l'apprêt.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</si>
  <si>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</si>
  <si>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</si>
  <si>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</si>
  <si>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</si>
  <si>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</si>
  <si>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</si>
  <si>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mt15sja100</t>
  </si>
  <si>
    <t xml:space="preserve">Cartouche de mastic de silicone neutre.</t>
  </si>
  <si>
    <t xml:space="preserve">U</t>
  </si>
  <si>
    <t xml:space="preserve">mt15res080a</t>
  </si>
  <si>
    <t xml:space="preserve">Gargouille en acier inoxydable AISI 304, constituée d'une plaque en L de 100x100 mm, et d'un tuyau de sortie de 45 mm de diamètre et 250 mm de longueur.</t>
  </si>
  <si>
    <t xml:space="preserve">U</t>
  </si>
  <si>
    <t xml:space="preserve">mt20wwa035</t>
  </si>
  <si>
    <t xml:space="preserve">Cartouche de 250 cm³ d' apprêt pour mastics.</t>
  </si>
  <si>
    <t xml:space="preserve">U</t>
  </si>
  <si>
    <t xml:space="preserve">mt20wwa030</t>
  </si>
  <si>
    <t xml:space="preserve">Cartouche de 310 cm³ de mastic de polyuréthane imperméable.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</si>
  <si>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</si>
  <si>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</si>
  <si>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</si>
  <si>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</si>
  <si>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</si>
  <si>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</si>
  <si>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</si>
  <si>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</si>
  <si>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</si>
  <si>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1.203,73Rp.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</si>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</sst>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0.3</v>
      </c>
      <c r="E9" s="11" t="s">
        <v>13</v>
      </c>
      <c r="F9" s="13">
        <v>218.09</v>
      </c>
      <c r="G9" s="13">
        <f ca="1">ROUND(INDIRECT(ADDRESS(ROW()+(0), COLUMN()+(-3), 1))*INDIRECT(ADDRESS(ROW()+(0), COLUMN()+(-1), 1)), 2)</f>
        <v>65.43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8280.76</v>
      </c>
      <c r="G10" s="17">
        <f ca="1">ROUND(INDIRECT(ADDRESS(ROW()+(0), COLUMN()+(-3), 1))*INDIRECT(ADDRESS(ROW()+(0), COLUMN()+(-1), 1)), 2)</f>
        <v>8280.76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0.016</v>
      </c>
      <c r="E11" s="16" t="s">
        <v>19</v>
      </c>
      <c r="F11" s="17">
        <v>372.77</v>
      </c>
      <c r="G11" s="17">
        <f ca="1">ROUND(INDIRECT(ADDRESS(ROW()+(0), COLUMN()+(-3), 1))*INDIRECT(ADDRESS(ROW()+(0), COLUMN()+(-1), 1)), 2)</f>
        <v>5.96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0.032</v>
      </c>
      <c r="E12" s="16" t="s">
        <v>22</v>
      </c>
      <c r="F12" s="17">
        <v>510.04</v>
      </c>
      <c r="G12" s="17">
        <f ca="1">ROUND(INDIRECT(ADDRESS(ROW()+(0), COLUMN()+(-3), 1))*INDIRECT(ADDRESS(ROW()+(0), COLUMN()+(-1), 1)), 2)</f>
        <v>16.32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0.132</v>
      </c>
      <c r="E13" s="16" t="s">
        <v>25</v>
      </c>
      <c r="F13" s="17">
        <v>268.63</v>
      </c>
      <c r="G13" s="17">
        <f ca="1">ROUND(INDIRECT(ADDRESS(ROW()+(0), COLUMN()+(-3), 1))*INDIRECT(ADDRESS(ROW()+(0), COLUMN()+(-1), 1)), 2)</f>
        <v>35.46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0.132</v>
      </c>
      <c r="E14" s="20" t="s">
        <v>28</v>
      </c>
      <c r="F14" s="21">
        <v>193.46</v>
      </c>
      <c r="G14" s="21">
        <f ca="1">ROUND(INDIRECT(ADDRESS(ROW()+(0), COLUMN()+(-3), 1))*INDIRECT(ADDRESS(ROW()+(0), COLUMN()+(-1), 1)), 2)</f>
        <v>25.54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8429.47</v>
      </c>
      <c r="G15" s="24">
        <f ca="1">ROUND(INDIRECT(ADDRESS(ROW()+(0), COLUMN()+(-3), 1))*INDIRECT(ADDRESS(ROW()+(0), COLUMN()+(-1), 1))/100, 2)</f>
        <v>168.59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8598.06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