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<sst xmlns="http://schemas.openxmlformats.org/spreadsheetml/2006/main" count="32" uniqueCount="32">
  <si>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</si>
  <si>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EIP010</t>
  </si>
  <si>
    <t xml:space="preserve">m²</t>
  </si>
  <si>
    <t xml:space="preserve">Isolation thermique sous planchers, par insufflation, par le dessous du plafond, de flocons de laine minérale.</t>
  </si>
  <si>
    <r>
      <rPr>
        <sz val="8.25"/>
        <color rgb="FF000000"/>
        <rFont val="Arial"/>
        <family val="2"/>
      </rPr>
      <t xml:space="preserve">Isolation thermique sous planchers, en remplissant le vide entre le plafond et le faux plafond de 40 mm d'épaisseur moyenne, par insufflation, par le dessous du plafond, de flocons en laine minérale, selon NF EN 14064-1, non aptes comme support nutritif pour le développement de champignons ou de bactéries, densité 50 kg/m³ et conductivité thermique 0,035 W/(mK). Comprend le panneau de polystyrène expansé pour la résolution du périmètre.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</si>
  <si>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</si>
  <si>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</si>
  <si>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</si>
  <si>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</si>
  <si>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</si>
  <si>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</si>
  <si>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mt16lvi100e</t>
  </si>
  <si>
    <t xml:space="preserve">Flocons en laine minérale, selon NF EN 14064-1, non aptes comme support nutritif pour le développement de champignons ou de bactéries, densité 50 kg/m³ et conductivité thermique 0,035 W/(mK), Euroclasse A1 de réaction au feu selon NF EN 13501-1, capacité d'absorption d'eau à court terme &lt;=1 kg/m², chaleur spécifique 800 J/kgK et coefficient de résistance à la diffusion de la vapeur d'eau 1; pour remplissage des lames d'air par insufflation.</t>
  </si>
  <si>
    <t xml:space="preserve">kg</t>
  </si>
  <si>
    <t xml:space="preserve">mt16pel010aagd</t>
  </si>
  <si>
    <t xml:space="preserve">Panneau rigide en polystyrène expansé, selon NF EN 13163, à surface lisse et usinage latéral droit, de 40 mm d'épaisseur, résistance thermique 1,4 m²K/W, conductivité thermique 0,029 W/(mK), Euroclasse E de réaction au feu selon NF EN 13501-1, avec code de désignation EPS-EN 13163-L3-W3-T2-S5-P10-BS250-TR200-DS(N)2-CS(10)150.</t>
  </si>
  <si>
    <t xml:space="preserve">m²</t>
  </si>
  <si>
    <t xml:space="preserve">mt27pfj020a</t>
  </si>
  <si>
    <t xml:space="preserve">Mastic d'intérieur, de 1,65 g/cm³ de densité, couleur blanche, à appliquer avec une spatule ou une truelle.</t>
  </si>
  <si>
    <t xml:space="preserve">kg</t>
  </si>
  <si>
    <t xml:space="preserve">mq08mpa010</t>
  </si>
  <si>
    <t xml:space="preserve">Machine à insuffler l'isolant dans des lames d'air.</t>
  </si>
  <si>
    <t xml:space="preserve">h</t>
  </si>
  <si>
    <t xml:space="preserve">mo030</t>
  </si>
  <si>
    <t xml:space="preserve">Compagnon professionnel III/CP2 poseur d'isolants en vrac ou en mousse.</t>
  </si>
  <si>
    <t xml:space="preserve">h</t>
  </si>
  <si>
    <t xml:space="preserve">mo068</t>
  </si>
  <si>
    <t xml:space="preserve">Ouvrier professionnel II/OP poseur d'isolants en vrac ou en mousse.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</si>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</sst>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2</v>
      </c>
      <c r="F9" s="11" t="s">
        <v>13</v>
      </c>
      <c r="G9" s="13">
        <v>199.38</v>
      </c>
      <c r="H9" s="13">
        <f ca="1">ROUND(INDIRECT(ADDRESS(ROW()+(0), COLUMN()+(-3), 1))*INDIRECT(ADDRESS(ROW()+(0), COLUMN()+(-1), 1)), 2)</f>
        <v>398.76</v>
      </c>
    </row>
    <row r="10" spans="1:8" ht="45.00" thickBot="1" customHeight="1">
      <c r="A10" s="14" t="s">
        <v>14</v>
      </c>
      <c r="B10" s="14"/>
      <c r="C10" s="14"/>
      <c r="D10" s="14" t="s">
        <v>15</v>
      </c>
      <c r="E10" s="15">
        <v>0.5</v>
      </c>
      <c r="F10" s="16" t="s">
        <v>16</v>
      </c>
      <c r="G10" s="17">
        <v>485.27</v>
      </c>
      <c r="H10" s="17">
        <f ca="1">ROUND(INDIRECT(ADDRESS(ROW()+(0), COLUMN()+(-3), 1))*INDIRECT(ADDRESS(ROW()+(0), COLUMN()+(-1), 1)), 2)</f>
        <v>242.64</v>
      </c>
    </row>
    <row r="11" spans="1:8" ht="24.00" thickBot="1" customHeight="1">
      <c r="A11" s="14" t="s">
        <v>17</v>
      </c>
      <c r="B11" s="14"/>
      <c r="C11" s="14"/>
      <c r="D11" s="14" t="s">
        <v>18</v>
      </c>
      <c r="E11" s="15">
        <v>0.2</v>
      </c>
      <c r="F11" s="16" t="s">
        <v>19</v>
      </c>
      <c r="G11" s="17">
        <v>450.81</v>
      </c>
      <c r="H11" s="17">
        <f ca="1">ROUND(INDIRECT(ADDRESS(ROW()+(0), COLUMN()+(-3), 1))*INDIRECT(ADDRESS(ROW()+(0), COLUMN()+(-1), 1)), 2)</f>
        <v>90.16</v>
      </c>
    </row>
    <row r="12" spans="1:8" ht="13.50" thickBot="1" customHeight="1">
      <c r="A12" s="14" t="s">
        <v>20</v>
      </c>
      <c r="B12" s="14"/>
      <c r="C12" s="14"/>
      <c r="D12" s="14" t="s">
        <v>21</v>
      </c>
      <c r="E12" s="15">
        <v>0.096</v>
      </c>
      <c r="F12" s="16" t="s">
        <v>22</v>
      </c>
      <c r="G12" s="17">
        <v>592.62</v>
      </c>
      <c r="H12" s="17">
        <f ca="1">ROUND(INDIRECT(ADDRESS(ROW()+(0), COLUMN()+(-3), 1))*INDIRECT(ADDRESS(ROW()+(0), COLUMN()+(-1), 1)), 2)</f>
        <v>56.89</v>
      </c>
    </row>
    <row r="13" spans="1:8" ht="13.50" thickBot="1" customHeight="1">
      <c r="A13" s="14" t="s">
        <v>23</v>
      </c>
      <c r="B13" s="14"/>
      <c r="C13" s="14"/>
      <c r="D13" s="14" t="s">
        <v>24</v>
      </c>
      <c r="E13" s="15">
        <v>0.12</v>
      </c>
      <c r="F13" s="16" t="s">
        <v>25</v>
      </c>
      <c r="G13" s="17">
        <v>268.63</v>
      </c>
      <c r="H13" s="17">
        <f ca="1">ROUND(INDIRECT(ADDRESS(ROW()+(0), COLUMN()+(-3), 1))*INDIRECT(ADDRESS(ROW()+(0), COLUMN()+(-1), 1)), 2)</f>
        <v>32.24</v>
      </c>
    </row>
    <row r="14" spans="1:8" ht="13.50" thickBot="1" customHeight="1">
      <c r="A14" s="14" t="s">
        <v>26</v>
      </c>
      <c r="B14" s="14"/>
      <c r="C14" s="14"/>
      <c r="D14" s="18" t="s">
        <v>27</v>
      </c>
      <c r="E14" s="19">
        <v>0.12</v>
      </c>
      <c r="F14" s="20" t="s">
        <v>28</v>
      </c>
      <c r="G14" s="21">
        <v>200.8</v>
      </c>
      <c r="H14" s="21">
        <f ca="1">ROUND(INDIRECT(ADDRESS(ROW()+(0), COLUMN()+(-3), 1))*INDIRECT(ADDRESS(ROW()+(0), COLUMN()+(-1), 1)), 2)</f>
        <v>24.1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844.79</v>
      </c>
      <c r="H15" s="24">
        <f ca="1">ROUND(INDIRECT(ADDRESS(ROW()+(0), COLUMN()+(-3), 1))*INDIRECT(ADDRESS(ROW()+(0), COLUMN()+(-1), 1))/100, 2)</f>
        <v>16.9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861.69</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