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<sst xmlns="http://schemas.openxmlformats.org/spreadsheetml/2006/main" count="23" uniqueCount="23">
  <si>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</si>
  <si>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EJS030</t>
  </si>
  <si>
    <t xml:space="preserve">m²</t>
  </si>
  <si>
    <t xml:space="preserve">Drainage des chapes flottantes avec des dalles à plots en polyéthylène.</t>
  </si>
  <si>
    <r>
      <rPr>
        <sz val="8.25"/>
        <color rgb="FF000000"/>
        <rFont val="Arial"/>
        <family val="2"/>
      </rPr>
      <t xml:space="preserve">Drainage des chapes flottantes avec dalle à plots, en polyéthylène de haute résistance à la compression avec ouvertures et caniveaux de drainage, 120x90 cm, placée directement sur l'imperméabilisation.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</si>
  <si>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</si>
  <si>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</si>
  <si>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</si>
  <si>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</si>
  <si>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</si>
  <si>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</si>
  <si>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mt17sch060a</t>
  </si>
  <si>
    <t xml:space="preserve">Dalle à plots, en polyéthylène de haute résistance à la compression avec ouvertures et caniveaux de drainage, 120x90 cm, pour tubes de 14 mm de diamètre, pas de pose multiple de 7,5 cm, liaison entre plaques par recouvrement d'une rangée de nodules.</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</si>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</sst>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1344.31</v>
      </c>
      <c r="H9" s="13">
        <f ca="1">ROUND(INDIRECT(ADDRESS(ROW()+(0), COLUMN()+(-3), 1))*INDIRECT(ADDRESS(ROW()+(0), COLUMN()+(-1), 1)), 2)</f>
        <v>1344.31</v>
      </c>
    </row>
    <row r="10" spans="1:8" ht="13.50" thickBot="1" customHeight="1">
      <c r="A10" s="14" t="s">
        <v>14</v>
      </c>
      <c r="B10" s="14"/>
      <c r="C10" s="14" t="s">
        <v>15</v>
      </c>
      <c r="D10" s="14"/>
      <c r="E10" s="15">
        <v>0.049</v>
      </c>
      <c r="F10" s="16" t="s">
        <v>16</v>
      </c>
      <c r="G10" s="17">
        <v>268.63</v>
      </c>
      <c r="H10" s="17">
        <f ca="1">ROUND(INDIRECT(ADDRESS(ROW()+(0), COLUMN()+(-3), 1))*INDIRECT(ADDRESS(ROW()+(0), COLUMN()+(-1), 1)), 2)</f>
        <v>13.16</v>
      </c>
    </row>
    <row r="11" spans="1:8" ht="13.50" thickBot="1" customHeight="1">
      <c r="A11" s="14" t="s">
        <v>17</v>
      </c>
      <c r="B11" s="14"/>
      <c r="C11" s="18" t="s">
        <v>18</v>
      </c>
      <c r="D11" s="18"/>
      <c r="E11" s="19">
        <v>0.049</v>
      </c>
      <c r="F11" s="20" t="s">
        <v>19</v>
      </c>
      <c r="G11" s="21">
        <v>200.8</v>
      </c>
      <c r="H11" s="21">
        <f ca="1">ROUND(INDIRECT(ADDRESS(ROW()+(0), COLUMN()+(-3), 1))*INDIRECT(ADDRESS(ROW()+(0), COLUMN()+(-1), 1)), 2)</f>
        <v>9.84</v>
      </c>
    </row>
    <row r="12" spans="1:8" ht="13.50" thickBot="1" customHeight="1">
      <c r="A12" s="18"/>
      <c r="B12" s="18"/>
      <c r="C12" s="5" t="s">
        <v>20</v>
      </c>
      <c r="D12" s="5"/>
      <c r="E12" s="22">
        <v>2</v>
      </c>
      <c r="F12" s="23" t="s">
        <v>21</v>
      </c>
      <c r="G12" s="24">
        <f ca="1">ROUND(SUM(INDIRECT(ADDRESS(ROW()+(-1), COLUMN()+(1), 1)),INDIRECT(ADDRESS(ROW()+(-2), COLUMN()+(1), 1)),INDIRECT(ADDRESS(ROW()+(-3), COLUMN()+(1), 1))), 2)</f>
        <v>1367.31</v>
      </c>
      <c r="H12" s="24">
        <f ca="1">ROUND(INDIRECT(ADDRESS(ROW()+(0), COLUMN()+(-3), 1))*INDIRECT(ADDRESS(ROW()+(0), COLUMN()+(-1), 1))/100, 2)</f>
        <v>27.35</v>
      </c>
    </row>
    <row r="13" spans="1:8" ht="13.50" thickBot="1" customHeight="1">
      <c r="A13" s="25"/>
      <c r="B13" s="25"/>
      <c r="C13" s="26"/>
      <c r="D13" s="26"/>
      <c r="E13" s="26"/>
      <c r="F13" s="27"/>
      <c r="G13" s="28" t="s">
        <v>22</v>
      </c>
      <c r="H13" s="29">
        <f ca="1">ROUND(SUM(INDIRECT(ADDRESS(ROW()+(-1), COLUMN()+(0), 1)),INDIRECT(ADDRESS(ROW()+(-2), COLUMN()+(0), 1)),INDIRECT(ADDRESS(ROW()+(-3), COLUMN()+(0), 1)),INDIRECT(ADDRESS(ROW()+(-4), COLUMN()+(0), 1))), 2)</f>
        <v>1394.66</v>
      </c>
    </row>
  </sheetData>
  <mergeCells count="1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s>
  <pageMargins left="0.147638" right="0.147638" top="0.206693" bottom="0.206693" header="0.0" footer="0.0"/>
  <pageSetup paperSize="9" orientation="portrait"/>
  <rowBreaks count="0" manualBreakCount="0">
    </rowBreaks>
</worksheet>
</file>