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<sst xmlns="http://schemas.openxmlformats.org/spreadsheetml/2006/main" count="51" uniqueCount="51">
  <si>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</si>
  <si>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FCG010</t>
  </si>
  <si>
    <t xml:space="preserve">m</t>
  </si>
  <si>
    <t xml:space="preserve">Cloison de gaine technique, avec des plaques de plâtre.</t>
  </si>
  <si>
    <r>
      <rPr>
        <sz val="8.25"/>
        <color rgb="FF000000"/>
        <rFont val="Arial"/>
        <family val="2"/>
      </rPr>
      <t xml:space="preserve">Cloison de gaine technique, à deux faces, de 50 cm de longueur et 25 cm de largeur, un parement par face, avec plaques de plâtre et ossature simple autoportante, composée de: ossature autoportante de profilés en acier galvanisé de 70 mm de largeur, constituée de rails, et de montants séparés de 600 mm, avec une disposition normale "N"; deux plaques de plâtre égales type normal, constituant le parement extérieur de la gaine technique verticale, de 12,5 mm d'épaisseur chaque plaque, chacune d'entre elles vissée sur l'ossature; isolation acoustique montée entre les profilés, constituée de panneau semi-rigide en laine minérale, épaisseur 65 mm, selon NF EN 13162. Comprend la bande acoustique de dilatation autoadhésive; les ancrages des rails et des montants métalliques; la visserie pour la fixation des plaques et la pâte et la bande pour le traitement des joints entre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</si>
  <si>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</si>
  <si>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</si>
  <si>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</si>
  <si>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</si>
  <si>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</si>
  <si>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</si>
  <si>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</si>
  <si>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</si>
  <si>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</si>
  <si>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mt12psg041c</t>
  </si>
  <si>
    <t xml:space="preserve">Bande autoadhésive désolidarisante en mousse de polyuréthane à cellules fermées, de 3,2 mm d'épaisseur et 70 mm de largeur, résistance thermique 0,10 m²K/W, conductivité thermique 0,032 W/(mK).</t>
  </si>
  <si>
    <t xml:space="preserve">m</t>
  </si>
  <si>
    <t xml:space="preserve">mt12psg070d</t>
  </si>
  <si>
    <t xml:space="preserve">Rail de profilé en acier galvanisé de 70 mm de largeur, selon NF DTU 25.41 P1-2 et NF EN 14195.</t>
  </si>
  <si>
    <t xml:space="preserve">m</t>
  </si>
  <si>
    <t xml:space="preserve">mt12psg060d</t>
  </si>
  <si>
    <t xml:space="preserve">Montant en profilé en acier galvanisé de 70 mm de largeur, selon NF DTU 25.41 P1-2 et NF EN 14195.</t>
  </si>
  <si>
    <t xml:space="preserve">m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</si>
  <si>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</si>
  <si>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</si>
  <si>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</si>
  <si>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</si>
  <si>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</si>
  <si>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</si>
  <si>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mt12psg081e</t>
  </si>
  <si>
    <t xml:space="preserve">Vis autoforeuse 3,5x45 mm.</t>
  </si>
  <si>
    <t xml:space="preserve">U</t>
  </si>
  <si>
    <t xml:space="preserve">mt16lra060c</t>
  </si>
  <si>
    <t xml:space="preserve">Panneau semi-rigide en laine minérale, épaisseur 65 mm, selon NF EN 13162, Euroclasse A1 de réaction au feu selon NF EN 13501-1 et coefficient de résistance à la diffusion de la vapeur d'eau 1.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</si>
  <si>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</si>
  <si>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</si>
  <si>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</si>
  <si>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</si>
  <si>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</si>
  <si>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</si>
  <si>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</si>
  <si>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</si>
  <si>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</si>
  <si>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</si>
  <si>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</si>
  <si>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</si>
  <si>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</si>
  <si>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</si>
  <si>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</si>
  <si>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86,13Rp.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</si>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</sst>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3.2</v>
      </c>
      <c r="F9" s="11" t="s">
        <v>13</v>
      </c>
      <c r="G9" s="13">
        <v>4.48</v>
      </c>
      <c r="H9" s="13">
        <f ca="1">ROUND(INDIRECT(ADDRESS(ROW()+(0), COLUMN()+(-3), 1))*INDIRECT(ADDRESS(ROW()+(0), COLUMN()+(-1), 1)), 2)</f>
        <v>14.34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23.06</v>
      </c>
      <c r="H10" s="17">
        <f ca="1">ROUND(INDIRECT(ADDRESS(ROW()+(0), COLUMN()+(-3), 1))*INDIRECT(ADDRESS(ROW()+(0), COLUMN()+(-1), 1)), 2)</f>
        <v>7.79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0.675</v>
      </c>
      <c r="F11" s="16" t="s">
        <v>19</v>
      </c>
      <c r="G11" s="17">
        <v>113.55</v>
      </c>
      <c r="H11" s="17">
        <f ca="1">ROUND(INDIRECT(ADDRESS(ROW()+(0), COLUMN()+(-3), 1))*INDIRECT(ADDRESS(ROW()+(0), COLUMN()+(-1), 1)), 2)</f>
        <v>76.65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139.91</v>
      </c>
      <c r="H12" s="17">
        <f ca="1">ROUND(INDIRECT(ADDRESS(ROW()+(0), COLUMN()+(-3), 1))*INDIRECT(ADDRESS(ROW()+(0), COLUMN()+(-1), 1)), 2)</f>
        <v>559.64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1.575</v>
      </c>
      <c r="F13" s="16" t="s">
        <v>25</v>
      </c>
      <c r="G13" s="17">
        <v>279.13</v>
      </c>
      <c r="H13" s="17">
        <f ca="1">ROUND(INDIRECT(ADDRESS(ROW()+(0), COLUMN()+(-3), 1))*INDIRECT(ADDRESS(ROW()+(0), COLUMN()+(-1), 1)), 2)</f>
        <v>439.63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16.65</v>
      </c>
      <c r="F14" s="16" t="s">
        <v>28</v>
      </c>
      <c r="G14" s="17">
        <v>0.64</v>
      </c>
      <c r="H14" s="17">
        <f ca="1">ROUND(INDIRECT(ADDRESS(ROW()+(0), COLUMN()+(-3), 1))*INDIRECT(ADDRESS(ROW()+(0), COLUMN()+(-1), 1)), 2)</f>
        <v>10.66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16.65</v>
      </c>
      <c r="F15" s="16" t="s">
        <v>31</v>
      </c>
      <c r="G15" s="17">
        <v>0.98</v>
      </c>
      <c r="H15" s="17">
        <f ca="1">ROUND(INDIRECT(ADDRESS(ROW()+(0), COLUMN()+(-3), 1))*INDIRECT(ADDRESS(ROW()+(0), COLUMN()+(-1), 1)), 2)</f>
        <v>16.32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0.788</v>
      </c>
      <c r="F16" s="16" t="s">
        <v>34</v>
      </c>
      <c r="G16" s="17">
        <v>532.59</v>
      </c>
      <c r="H16" s="17">
        <f ca="1">ROUND(INDIRECT(ADDRESS(ROW()+(0), COLUMN()+(-3), 1))*INDIRECT(ADDRESS(ROW()+(0), COLUMN()+(-1), 1)), 2)</f>
        <v>419.68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0.45</v>
      </c>
      <c r="F17" s="16" t="s">
        <v>37</v>
      </c>
      <c r="G17" s="17">
        <v>62.82</v>
      </c>
      <c r="H17" s="17">
        <f ca="1">ROUND(INDIRECT(ADDRESS(ROW()+(0), COLUMN()+(-3), 1))*INDIRECT(ADDRESS(ROW()+(0), COLUMN()+(-1), 1)), 2)</f>
        <v>28.27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2.4</v>
      </c>
      <c r="F18" s="16" t="s">
        <v>40</v>
      </c>
      <c r="G18" s="17">
        <v>2.97</v>
      </c>
      <c r="H18" s="17">
        <f ca="1">ROUND(INDIRECT(ADDRESS(ROW()+(0), COLUMN()+(-3), 1))*INDIRECT(ADDRESS(ROW()+(0), COLUMN()+(-1), 1)), 2)</f>
        <v>7.13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0.311</v>
      </c>
      <c r="F19" s="16" t="s">
        <v>43</v>
      </c>
      <c r="G19" s="17">
        <v>276.07</v>
      </c>
      <c r="H19" s="17">
        <f ca="1">ROUND(INDIRECT(ADDRESS(ROW()+(0), COLUMN()+(-3), 1))*INDIRECT(ADDRESS(ROW()+(0), COLUMN()+(-1), 1)), 2)</f>
        <v>85.86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0.114</v>
      </c>
      <c r="F20" s="20" t="s">
        <v>46</v>
      </c>
      <c r="G20" s="21">
        <v>200.8</v>
      </c>
      <c r="H20" s="21">
        <f ca="1">ROUND(INDIRECT(ADDRESS(ROW()+(0), COLUMN()+(-3), 1))*INDIRECT(ADDRESS(ROW()+(0), COLUMN()+(-1), 1)), 2)</f>
        <v>22.89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1688.86</v>
      </c>
      <c r="H21" s="24">
        <f ca="1">ROUND(INDIRECT(ADDRESS(ROW()+(0), COLUMN()+(-3), 1))*INDIRECT(ADDRESS(ROW()+(0), COLUMN()+(-1), 1))/100, 2)</f>
        <v>33.78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1722.64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