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<sst xmlns="http://schemas.openxmlformats.org/spreadsheetml/2006/main" count="54" uniqueCount="54">
  <si>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</si>
  <si>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FDM010</t>
  </si>
  <si>
    <t xml:space="preserve">m²</t>
  </si>
  <si>
    <t xml:space="preserve">Contrecloison de doublage de façade, en maçonnerie de briques en terre cuite à isolation rapportée, pose à joint traditionnel, à revêtir.</t>
  </si>
  <si>
    <r>
      <rPr>
        <sz val="8.25"/>
        <color rgb="FF000000"/>
        <rFont val="Arial"/>
        <family val="2"/>
      </rPr>
      <t xml:space="preserve">Contrecloison de doublage de façade, de 7 cm d'épaisseur, en maçonnerie de brique creuse en terre cuite (tochana), à revêtir, 29x14x7 cm, avec joints horizontaux et verticaux de 10 mm d'épaisseur, pose avec du mortier de ciment confectionné sur chantier, avec 250 kg/m³ de ciment, couleur grise, dosage 1:6, fourni en sacs. Linteau en maçonnerie renforcée de briques coupées à revêtir; montage et démontage d'étai.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</si>
  <si>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</si>
  <si>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</si>
  <si>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</si>
  <si>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</si>
  <si>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</si>
  <si>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</si>
  <si>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mt04lcc010b</t>
  </si>
  <si>
    <t xml:space="preserve">Brique creuse en terre cuite (tochana), à revêtir, 29x14x7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</si>
  <si>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</si>
  <si>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</si>
  <si>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</si>
  <si>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</si>
  <si>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</si>
  <si>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</si>
  <si>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</si>
  <si>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</si>
  <si>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</si>
  <si>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</si>
  <si>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mt07aco055e</t>
  </si>
  <si>
    <t xml:space="preserve">Barres en acier haute adhérence, Fe E 500, de divers diamètres.</t>
  </si>
  <si>
    <t xml:space="preserve">kg</t>
  </si>
  <si>
    <t xml:space="preserve">mt01arg000a</t>
  </si>
  <si>
    <t xml:space="preserve">Sable criblé.</t>
  </si>
  <si>
    <t xml:space="preserve">m³</t>
  </si>
  <si>
    <t xml:space="preserve">mt01arg001ag</t>
  </si>
  <si>
    <t xml:space="preserve">Gros granulats homogénéisés, de taille maximale 12,5 mm.</t>
  </si>
  <si>
    <t xml:space="preserve">m³</t>
  </si>
  <si>
    <t xml:space="preserve">mt50spa050m</t>
  </si>
  <si>
    <t xml:space="preserve">Grosse planche en bois de pin, dimensions 20x7,2 cm.</t>
  </si>
  <si>
    <t xml:space="preserve">m³</t>
  </si>
  <si>
    <t xml:space="preserve">mt50spa081a</t>
  </si>
  <si>
    <t xml:space="preserve">Étai métallique télescopique, allant jusqu'à 3 m de hauteur.</t>
  </si>
  <si>
    <t xml:space="preserve">U</t>
  </si>
  <si>
    <t xml:space="preserve">mt50spa101</t>
  </si>
  <si>
    <t xml:space="preserve">Clous en acier.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</si>
  <si>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</si>
  <si>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</si>
  <si>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</si>
  <si>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</si>
  <si>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</si>
  <si>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</si>
  <si>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</si>
  <si>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</si>
  <si>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</si>
  <si>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</si>
  <si>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Frais de chantier des unités d'ouvrage</t>
  </si>
  <si>
    <t xml:space="preserve">%</t>
  </si>
  <si>
    <t xml:space="preserve">Coût d'entretien décennal: 61,38Rp.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</si>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</sst>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24</v>
      </c>
      <c r="F9" s="11" t="s">
        <v>13</v>
      </c>
      <c r="G9" s="13">
        <v>18.12</v>
      </c>
      <c r="H9" s="13">
        <f ca="1">ROUND(INDIRECT(ADDRESS(ROW()+(0), COLUMN()+(-3), 1))*INDIRECT(ADDRESS(ROW()+(0), COLUMN()+(-1), 1)), 2)</f>
        <v>434.88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89.47</v>
      </c>
      <c r="H10" s="17">
        <f ca="1">ROUND(INDIRECT(ADDRESS(ROW()+(0), COLUMN()+(-3), 1))*INDIRECT(ADDRESS(ROW()+(0), COLUMN()+(-1), 1)), 2)</f>
        <v>0.89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0.012</v>
      </c>
      <c r="F11" s="16" t="s">
        <v>19</v>
      </c>
      <c r="G11" s="17">
        <v>944.66</v>
      </c>
      <c r="H11" s="17">
        <f ca="1">ROUND(INDIRECT(ADDRESS(ROW()+(0), COLUMN()+(-3), 1))*INDIRECT(ADDRESS(ROW()+(0), COLUMN()+(-1), 1)), 2)</f>
        <v>11.34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2.154</v>
      </c>
      <c r="F12" s="16" t="s">
        <v>22</v>
      </c>
      <c r="G12" s="17">
        <v>6.5</v>
      </c>
      <c r="H12" s="17">
        <f ca="1">ROUND(INDIRECT(ADDRESS(ROW()+(0), COLUMN()+(-3), 1))*INDIRECT(ADDRESS(ROW()+(0), COLUMN()+(-1), 1)), 2)</f>
        <v>14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</v>
      </c>
      <c r="F13" s="16" t="s">
        <v>25</v>
      </c>
      <c r="G13" s="17">
        <v>61.91</v>
      </c>
      <c r="H13" s="17">
        <f ca="1">ROUND(INDIRECT(ADDRESS(ROW()+(0), COLUMN()+(-3), 1))*INDIRECT(ADDRESS(ROW()+(0), COLUMN()+(-1), 1)), 2)</f>
        <v>24.76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0.001</v>
      </c>
      <c r="F14" s="16" t="s">
        <v>28</v>
      </c>
      <c r="G14" s="17">
        <v>1321.47</v>
      </c>
      <c r="H14" s="17">
        <f ca="1">ROUND(INDIRECT(ADDRESS(ROW()+(0), COLUMN()+(-3), 1))*INDIRECT(ADDRESS(ROW()+(0), COLUMN()+(-1), 1)), 2)</f>
        <v>1.32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0.001</v>
      </c>
      <c r="F15" s="16" t="s">
        <v>31</v>
      </c>
      <c r="G15" s="17">
        <v>1426.43</v>
      </c>
      <c r="H15" s="17">
        <f ca="1">ROUND(INDIRECT(ADDRESS(ROW()+(0), COLUMN()+(-3), 1))*INDIRECT(ADDRESS(ROW()+(0), COLUMN()+(-1), 1)), 2)</f>
        <v>1.43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0.001</v>
      </c>
      <c r="F16" s="16" t="s">
        <v>34</v>
      </c>
      <c r="G16" s="17">
        <v>30602.3</v>
      </c>
      <c r="H16" s="17">
        <f ca="1">ROUND(INDIRECT(ADDRESS(ROW()+(0), COLUMN()+(-3), 1))*INDIRECT(ADDRESS(ROW()+(0), COLUMN()+(-1), 1)), 2)</f>
        <v>30.6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0.003</v>
      </c>
      <c r="F17" s="16" t="s">
        <v>37</v>
      </c>
      <c r="G17" s="17">
        <v>1341.48</v>
      </c>
      <c r="H17" s="17">
        <f ca="1">ROUND(INDIRECT(ADDRESS(ROW()+(0), COLUMN()+(-3), 1))*INDIRECT(ADDRESS(ROW()+(0), COLUMN()+(-1), 1)), 2)</f>
        <v>4.02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0.011</v>
      </c>
      <c r="F18" s="16" t="s">
        <v>40</v>
      </c>
      <c r="G18" s="17">
        <v>130.44</v>
      </c>
      <c r="H18" s="17">
        <f ca="1">ROUND(INDIRECT(ADDRESS(ROW()+(0), COLUMN()+(-3), 1))*INDIRECT(ADDRESS(ROW()+(0), COLUMN()+(-1), 1)), 2)</f>
        <v>1.43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0.006</v>
      </c>
      <c r="F19" s="16" t="s">
        <v>43</v>
      </c>
      <c r="G19" s="17">
        <v>140.42</v>
      </c>
      <c r="H19" s="17">
        <f ca="1">ROUND(INDIRECT(ADDRESS(ROW()+(0), COLUMN()+(-3), 1))*INDIRECT(ADDRESS(ROW()+(0), COLUMN()+(-1), 1)), 2)</f>
        <v>0.84</v>
      </c>
    </row>
    <row r="20" spans="1:8" ht="13.50" thickBot="1" customHeight="1">
      <c r="A20" s="14" t="s">
        <v>44</v>
      </c>
      <c r="B20" s="14"/>
      <c r="C20" s="14" t="s">
        <v>45</v>
      </c>
      <c r="D20" s="14"/>
      <c r="E20" s="15">
        <v>0.538</v>
      </c>
      <c r="F20" s="16" t="s">
        <v>46</v>
      </c>
      <c r="G20" s="17">
        <v>268.63</v>
      </c>
      <c r="H20" s="17">
        <f ca="1">ROUND(INDIRECT(ADDRESS(ROW()+(0), COLUMN()+(-3), 1))*INDIRECT(ADDRESS(ROW()+(0), COLUMN()+(-1), 1)), 2)</f>
        <v>144.52</v>
      </c>
    </row>
    <row r="21" spans="1:8" ht="13.50" thickBot="1" customHeight="1">
      <c r="A21" s="14" t="s">
        <v>47</v>
      </c>
      <c r="B21" s="14"/>
      <c r="C21" s="18" t="s">
        <v>48</v>
      </c>
      <c r="D21" s="18"/>
      <c r="E21" s="19">
        <v>0.387</v>
      </c>
      <c r="F21" s="20" t="s">
        <v>49</v>
      </c>
      <c r="G21" s="21">
        <v>193.46</v>
      </c>
      <c r="H21" s="21">
        <f ca="1">ROUND(INDIRECT(ADDRESS(ROW()+(0), COLUMN()+(-3), 1))*INDIRECT(ADDRESS(ROW()+(0), COLUMN()+(-1), 1)), 2)</f>
        <v>74.87</v>
      </c>
    </row>
    <row r="22" spans="1:8" ht="13.50" thickBot="1" customHeight="1">
      <c r="A22" s="18"/>
      <c r="B22" s="18"/>
      <c r="C22" s="5" t="s">
        <v>50</v>
      </c>
      <c r="D22" s="5"/>
      <c r="E22" s="22">
        <v>3</v>
      </c>
      <c r="F22" s="23" t="s">
        <v>51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744.9</v>
      </c>
      <c r="H22" s="24">
        <f ca="1">ROUND(INDIRECT(ADDRESS(ROW()+(0), COLUMN()+(-3), 1))*INDIRECT(ADDRESS(ROW()+(0), COLUMN()+(-1), 1))/100, 2)</f>
        <v>22.35</v>
      </c>
    </row>
    <row r="23" spans="1:8" ht="13.50" thickBot="1" customHeight="1">
      <c r="A23" s="25" t="s">
        <v>52</v>
      </c>
      <c r="B23" s="25"/>
      <c r="C23" s="26"/>
      <c r="D23" s="26"/>
      <c r="E23" s="26"/>
      <c r="F23" s="27"/>
      <c r="G23" s="25" t="s">
        <v>53</v>
      </c>
      <c r="H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767.25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E23"/>
  </mergeCells>
  <pageMargins left="0.147638" right="0.147638" top="0.206693" bottom="0.206693" header="0.0" footer="0.0"/>
  <pageSetup paperSize="9" orientation="portrait"/>
  <rowBreaks count="0" manualBreakCount="0">
    </rowBreaks>
</worksheet>
</file>