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<sst xmlns="http://schemas.openxmlformats.org/spreadsheetml/2006/main" count="33" uniqueCount="33">
  <si>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</si>
  <si>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FSB020</t>
  </si>
  <si>
    <t xml:space="preserve">m²</t>
  </si>
  <si>
    <t xml:space="preserve">Plancher massif flottant pour intérieur.</t>
  </si>
  <si>
    <r>
      <rPr>
        <sz val="8.25"/>
        <color rgb="FF000000"/>
        <rFont val="Arial"/>
        <family val="2"/>
      </rPr>
      <t xml:space="preserve">Plancher massif flottant, de lames en bois massif de hêtre, de 22 mm, assemblées avec adhésif et pose à coupe de pierre sur membrane en mousse de polyéthylène de haute densité de 3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</si>
  <si>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</si>
  <si>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</si>
  <si>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</si>
  <si>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</si>
  <si>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</si>
  <si>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</si>
  <si>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mt16pnc020a</t>
  </si>
  <si>
    <t xml:space="preserve">Membrane en mousse de polyéthylène de haute densité de 3 mm d'épaisseur; fournissant une réduction du niveau global de pression au bruit de choc de 16 dB.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</si>
  <si>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</si>
  <si>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</si>
  <si>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</si>
  <si>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</si>
  <si>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mt18mta020gb</t>
  </si>
  <si>
    <t xml:space="preserve">Plancher massif flottant de lames en bois massif de hêtre, de 22 mm d'épaisseur, verni en usine avec deux couches de vernis à séchage ultraviolet et deux couches de finition de vernis de polyuréthane, à base d'isocyanate, finition semi-mate, selon NF EN 13810-1 et NF EN 14342. Comprend les moulures couvre-joints et les accessoires de montage.</t>
  </si>
  <si>
    <t xml:space="preserve">m²</t>
  </si>
  <si>
    <t xml:space="preserve">mt18mva070</t>
  </si>
  <si>
    <t xml:space="preserve">Adhésif, avec classe de sollicitation D3 selon NF EN 204.</t>
  </si>
  <si>
    <t xml:space="preserve">l</t>
  </si>
  <si>
    <t xml:space="preserve">mo025</t>
  </si>
  <si>
    <t xml:space="preserve">Compagnon professionnel III/CP2 parqueteur.</t>
  </si>
  <si>
    <t xml:space="preserve">h</t>
  </si>
  <si>
    <t xml:space="preserve">mo063</t>
  </si>
  <si>
    <t xml:space="preserve">Ouvrier professionnel II/OP parqueteur.</t>
  </si>
  <si>
    <t xml:space="preserve">h</t>
  </si>
  <si>
    <t xml:space="preserve">Frais de chantier des unités d'ouvrage</t>
  </si>
  <si>
    <t xml:space="preserve">%</t>
  </si>
  <si>
    <t xml:space="preserve">Coût d'entretien décennal: 1.630,64Rp.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</si>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</sst>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36.5</v>
      </c>
      <c r="H9" s="13">
        <f ca="1">ROUND(INDIRECT(ADDRESS(ROW()+(0), COLUMN()+(-3), 1))*INDIRECT(ADDRESS(ROW()+(0), COLUMN()+(-1), 1)), 2)</f>
        <v>40.15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20.9</v>
      </c>
      <c r="H10" s="17">
        <f ca="1">ROUND(INDIRECT(ADDRESS(ROW()+(0), COLUMN()+(-3), 1))*INDIRECT(ADDRESS(ROW()+(0), COLUMN()+(-1), 1)), 2)</f>
        <v>9.2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1.02</v>
      </c>
      <c r="F11" s="16" t="s">
        <v>19</v>
      </c>
      <c r="G11" s="17">
        <v>4195.97</v>
      </c>
      <c r="H11" s="17">
        <f ca="1">ROUND(INDIRECT(ADDRESS(ROW()+(0), COLUMN()+(-3), 1))*INDIRECT(ADDRESS(ROW()+(0), COLUMN()+(-1), 1)), 2)</f>
        <v>4279.89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250.14</v>
      </c>
      <c r="H12" s="17">
        <f ca="1">ROUND(INDIRECT(ADDRESS(ROW()+(0), COLUMN()+(-3), 1))*INDIRECT(ADDRESS(ROW()+(0), COLUMN()+(-1), 1)), 2)</f>
        <v>12.51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0.47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126.26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0.47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94.38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4562.39</v>
      </c>
      <c r="H15" s="24">
        <f ca="1">ROUND(INDIRECT(ADDRESS(ROW()+(0), COLUMN()+(-3), 1))*INDIRECT(ADDRESS(ROW()+(0), COLUMN()+(-1), 1))/100, 2)</f>
        <v>91.25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4653.64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