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<sst xmlns="http://schemas.openxmlformats.org/spreadsheetml/2006/main" count="60" uniqueCount="60">
  <si>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</si>
  <si>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GAE320</t>
  </si>
  <si>
    <t xml:space="preserve">m</t>
  </si>
  <si>
    <t xml:space="preserve">Réparation d'un about de plancher en béton armé, par augmentation avec du béton armé.</t>
  </si>
  <si>
    <r>
      <rPr>
        <sz val="8.25"/>
        <color rgb="FF000000"/>
        <rFont val="Arial"/>
        <family val="2"/>
      </rPr>
      <t xml:space="preserve">Réparation d'un about de plancher en béton armé, d'épaisseur 30 cm, par piquage du béton détérioré avec un marteau électrique, en supprimant le béton en mauvais état jusqu'à atteindre les armatures; assainissement des armatures découvertes par projection à sec d'un jet de particules d'un matériau abrasif (silicate d'aluminium), en supprimant la saleté superficielle, la rouille et toute substance qui pourrait diminuer l'adhérence entre les armatures et le matériau de réparation à appliquer, jusqu'à atteindre un degré de préparation Sa 2 ½ selon NF EN ISO 8501-1; application manuelle de mortier monocomposant à base de ciment, inhibiteurs de corrosion et polymères en poudre, pour la protection et la passivation des armatures en acier, et comme pont d'adhérence entre mortier de réparation et béton existant, garantissant l'adhérence entre les deux, avec 1,5 kg/m² de consommation moyenne; augmentation du plancher avec béton armé, réalisé avec béton prêt à l'emploi BCN: CPJ-CEM II/A 32,5 - TP - B 30 - 5/15 - E: 2a - BA - P 18-305, coulage avec des moyens manuels et acier Fe E 500, avec une quantité de 5 kg/m, avec ancrage chimique structural, par perforation de 10 mm de diamètre et 85 mm de profondeur, remplissage de l'orifice par injection de résine époxy, sans styrène, appliquée avec une buse de dosage et de mélange automatique, et insertion postérieure de tige filetée avec écrou et rondelle en acier galvanisé qualité 5.8, selon NF EN ISO 898-1, de 8 mm de diamètre et 110 mm de longueur. Le prix comprend le montage et le démontage du système de coffrage et le déplacement, le montage et le démontage sur site de l'équipement de projection.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</si>
  <si>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</si>
  <si>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</si>
  <si>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</si>
  <si>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</si>
  <si>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</si>
  <si>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</si>
  <si>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mt08lim050</t>
  </si>
  <si>
    <t xml:space="preserve">Dissolvant de trichloréthylène, pour huiles, graisses et résines.</t>
  </si>
  <si>
    <t xml:space="preserve">l</t>
  </si>
  <si>
    <t xml:space="preserve">mt08lim010a</t>
  </si>
  <si>
    <t xml:space="preserve">Abrasif pour le nettoyage par jet ou à pression, constitué de particules de silicate d'aluminium.</t>
  </si>
  <si>
    <t xml:space="preserve">kg</t>
  </si>
  <si>
    <t xml:space="preserve">mt09rem080b</t>
  </si>
  <si>
    <t xml:space="preserve">Mortier monocomposant à base de ciment, inhibiteurs de corrosion et polymères en poudre, pour la protection et la passivation des armatures en acier, et comme pont d'adhérence entre mortier de réparation et béton existant.</t>
  </si>
  <si>
    <t xml:space="preserve">kg</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</si>
  <si>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</si>
  <si>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</si>
  <si>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</si>
  <si>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mt26reh100k</t>
  </si>
  <si>
    <t xml:space="preserve">Cartouche de 400 ml de résine époxy, sans styrène, à deux composants, avec doseur et buse mélangeuse automatique, pour ancrages structuraux verticaux et horizontaux.</t>
  </si>
  <si>
    <t xml:space="preserve">U</t>
  </si>
  <si>
    <t xml:space="preserve">mt07aco055e</t>
  </si>
  <si>
    <t xml:space="preserve">Barres en acier haute adhérence, Fe E 500, de divers diamètres.</t>
  </si>
  <si>
    <t xml:space="preserve">kg</t>
  </si>
  <si>
    <t xml:space="preserve">mt10haf040rbgg</t>
  </si>
  <si>
    <t xml:space="preserve">Béton prêt à l'emploi BCN: CPJ-CEM II/A 32,5 - TP - B 30 - 5/15 - E: 2a - BA - P 18-305.</t>
  </si>
  <si>
    <t xml:space="preserve">m³</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</si>
  <si>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</si>
  <si>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</si>
  <si>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</si>
  <si>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</si>
  <si>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</si>
  <si>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</si>
  <si>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</si>
  <si>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</si>
  <si>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</si>
  <si>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</si>
  <si>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</si>
  <si>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</si>
  <si>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</si>
  <si>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</si>
  <si>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</si>
  <si>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mq08lch010</t>
  </si>
  <si>
    <t xml:space="preserve">Équipement de jet de sable à pression.</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</si>
  <si>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</si>
  <si>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</si>
  <si>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</si>
  <si>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</si>
  <si>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</si>
  <si>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</si>
  <si>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</si>
  <si>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</si>
  <si>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</si>
  <si>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794,83Rp.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</si>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</sst>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0.03</v>
      </c>
      <c r="F9" s="11" t="s">
        <v>13</v>
      </c>
      <c r="G9" s="13">
        <v>575.61</v>
      </c>
      <c r="H9" s="13">
        <f ca="1">ROUND(INDIRECT(ADDRESS(ROW()+(0), COLUMN()+(-3), 1))*INDIRECT(ADDRESS(ROW()+(0), COLUMN()+(-1), 1)), 2)</f>
        <v>17.27</v>
      </c>
    </row>
    <row r="10" spans="1:8" ht="24.00" thickBot="1" customHeight="1">
      <c r="A10" s="14" t="s">
        <v>14</v>
      </c>
      <c r="B10" s="14"/>
      <c r="C10" s="14"/>
      <c r="D10" s="14" t="s">
        <v>15</v>
      </c>
      <c r="E10" s="15">
        <v>1.05</v>
      </c>
      <c r="F10" s="16" t="s">
        <v>16</v>
      </c>
      <c r="G10" s="17">
        <v>15.04</v>
      </c>
      <c r="H10" s="17">
        <f ca="1">ROUND(INDIRECT(ADDRESS(ROW()+(0), COLUMN()+(-3), 1))*INDIRECT(ADDRESS(ROW()+(0), COLUMN()+(-1), 1)), 2)</f>
        <v>15.79</v>
      </c>
    </row>
    <row r="11" spans="1:8" ht="34.50" thickBot="1" customHeight="1">
      <c r="A11" s="14" t="s">
        <v>17</v>
      </c>
      <c r="B11" s="14"/>
      <c r="C11" s="14"/>
      <c r="D11" s="14" t="s">
        <v>18</v>
      </c>
      <c r="E11" s="15">
        <v>0.45</v>
      </c>
      <c r="F11" s="16" t="s">
        <v>19</v>
      </c>
      <c r="G11" s="17">
        <v>210.49</v>
      </c>
      <c r="H11" s="17">
        <f ca="1">ROUND(INDIRECT(ADDRESS(ROW()+(0), COLUMN()+(-3), 1))*INDIRECT(ADDRESS(ROW()+(0), COLUMN()+(-1), 1)), 2)</f>
        <v>94.72</v>
      </c>
    </row>
    <row r="12" spans="1:8" ht="34.50" thickBot="1" customHeight="1">
      <c r="A12" s="14" t="s">
        <v>20</v>
      </c>
      <c r="B12" s="14"/>
      <c r="C12" s="14"/>
      <c r="D12" s="14" t="s">
        <v>21</v>
      </c>
      <c r="E12" s="15">
        <v>1</v>
      </c>
      <c r="F12" s="16" t="s">
        <v>22</v>
      </c>
      <c r="G12" s="17">
        <v>66.89</v>
      </c>
      <c r="H12" s="17">
        <f ca="1">ROUND(INDIRECT(ADDRESS(ROW()+(0), COLUMN()+(-3), 1))*INDIRECT(ADDRESS(ROW()+(0), COLUMN()+(-1), 1)), 2)</f>
        <v>66.89</v>
      </c>
    </row>
    <row r="13" spans="1:8" ht="24.00" thickBot="1" customHeight="1">
      <c r="A13" s="14" t="s">
        <v>23</v>
      </c>
      <c r="B13" s="14"/>
      <c r="C13" s="14"/>
      <c r="D13" s="14" t="s">
        <v>24</v>
      </c>
      <c r="E13" s="15">
        <v>0.851</v>
      </c>
      <c r="F13" s="16" t="s">
        <v>25</v>
      </c>
      <c r="G13" s="17">
        <v>1579.51</v>
      </c>
      <c r="H13" s="17">
        <f ca="1">ROUND(INDIRECT(ADDRESS(ROW()+(0), COLUMN()+(-3), 1))*INDIRECT(ADDRESS(ROW()+(0), COLUMN()+(-1), 1)), 2)</f>
        <v>1344.16</v>
      </c>
    </row>
    <row r="14" spans="1:8" ht="13.50" thickBot="1" customHeight="1">
      <c r="A14" s="14" t="s">
        <v>26</v>
      </c>
      <c r="B14" s="14"/>
      <c r="C14" s="14"/>
      <c r="D14" s="14" t="s">
        <v>27</v>
      </c>
      <c r="E14" s="15">
        <v>5</v>
      </c>
      <c r="F14" s="16" t="s">
        <v>28</v>
      </c>
      <c r="G14" s="17">
        <v>61.91</v>
      </c>
      <c r="H14" s="17">
        <f ca="1">ROUND(INDIRECT(ADDRESS(ROW()+(0), COLUMN()+(-3), 1))*INDIRECT(ADDRESS(ROW()+(0), COLUMN()+(-1), 1)), 2)</f>
        <v>309.55</v>
      </c>
    </row>
    <row r="15" spans="1:8" ht="13.50" thickBot="1" customHeight="1">
      <c r="A15" s="14" t="s">
        <v>29</v>
      </c>
      <c r="B15" s="14"/>
      <c r="C15" s="14"/>
      <c r="D15" s="14" t="s">
        <v>30</v>
      </c>
      <c r="E15" s="15">
        <v>0.024</v>
      </c>
      <c r="F15" s="16" t="s">
        <v>31</v>
      </c>
      <c r="G15" s="17">
        <v>6686.68</v>
      </c>
      <c r="H15" s="17">
        <f ca="1">ROUND(INDIRECT(ADDRESS(ROW()+(0), COLUMN()+(-3), 1))*INDIRECT(ADDRESS(ROW()+(0), COLUMN()+(-1), 1)), 2)</f>
        <v>160.48</v>
      </c>
    </row>
    <row r="16" spans="1:8" ht="13.50" thickBot="1" customHeight="1">
      <c r="A16" s="14" t="s">
        <v>32</v>
      </c>
      <c r="B16" s="14"/>
      <c r="C16" s="14"/>
      <c r="D16" s="14" t="s">
        <v>33</v>
      </c>
      <c r="E16" s="15">
        <v>0.2</v>
      </c>
      <c r="F16" s="16" t="s">
        <v>34</v>
      </c>
      <c r="G16" s="17">
        <v>440.47</v>
      </c>
      <c r="H16" s="17">
        <f ca="1">ROUND(INDIRECT(ADDRESS(ROW()+(0), COLUMN()+(-3), 1))*INDIRECT(ADDRESS(ROW()+(0), COLUMN()+(-1), 1)), 2)</f>
        <v>88.09</v>
      </c>
    </row>
    <row r="17" spans="1:8" ht="13.50" thickBot="1" customHeight="1">
      <c r="A17" s="14" t="s">
        <v>35</v>
      </c>
      <c r="B17" s="14"/>
      <c r="C17" s="14"/>
      <c r="D17" s="14" t="s">
        <v>36</v>
      </c>
      <c r="E17" s="15">
        <v>0.009</v>
      </c>
      <c r="F17" s="16" t="s">
        <v>37</v>
      </c>
      <c r="G17" s="17">
        <v>130.44</v>
      </c>
      <c r="H17" s="17">
        <f ca="1">ROUND(INDIRECT(ADDRESS(ROW()+(0), COLUMN()+(-3), 1))*INDIRECT(ADDRESS(ROW()+(0), COLUMN()+(-1), 1)), 2)</f>
        <v>1.17</v>
      </c>
    </row>
    <row r="18" spans="1:8" ht="13.50" thickBot="1" customHeight="1">
      <c r="A18" s="14" t="s">
        <v>38</v>
      </c>
      <c r="B18" s="14"/>
      <c r="C18" s="14"/>
      <c r="D18" s="14" t="s">
        <v>39</v>
      </c>
      <c r="E18" s="15">
        <v>0.013</v>
      </c>
      <c r="F18" s="16" t="s">
        <v>40</v>
      </c>
      <c r="G18" s="17">
        <v>1341.48</v>
      </c>
      <c r="H18" s="17">
        <f ca="1">ROUND(INDIRECT(ADDRESS(ROW()+(0), COLUMN()+(-3), 1))*INDIRECT(ADDRESS(ROW()+(0), COLUMN()+(-1), 1)), 2)</f>
        <v>17.44</v>
      </c>
    </row>
    <row r="19" spans="1:8" ht="13.50" thickBot="1" customHeight="1">
      <c r="A19" s="14" t="s">
        <v>41</v>
      </c>
      <c r="B19" s="14"/>
      <c r="C19" s="14"/>
      <c r="D19" s="14" t="s">
        <v>42</v>
      </c>
      <c r="E19" s="15">
        <v>0.313</v>
      </c>
      <c r="F19" s="16" t="s">
        <v>43</v>
      </c>
      <c r="G19" s="17">
        <v>185.99</v>
      </c>
      <c r="H19" s="17">
        <f ca="1">ROUND(INDIRECT(ADDRESS(ROW()+(0), COLUMN()+(-3), 1))*INDIRECT(ADDRESS(ROW()+(0), COLUMN()+(-1), 1)), 2)</f>
        <v>58.21</v>
      </c>
    </row>
    <row r="20" spans="1:8" ht="13.50" thickBot="1" customHeight="1">
      <c r="A20" s="14" t="s">
        <v>44</v>
      </c>
      <c r="B20" s="14"/>
      <c r="C20" s="14"/>
      <c r="D20" s="14" t="s">
        <v>45</v>
      </c>
      <c r="E20" s="15">
        <v>0.156</v>
      </c>
      <c r="F20" s="16" t="s">
        <v>46</v>
      </c>
      <c r="G20" s="17">
        <v>315.45</v>
      </c>
      <c r="H20" s="17">
        <f ca="1">ROUND(INDIRECT(ADDRESS(ROW()+(0), COLUMN()+(-3), 1))*INDIRECT(ADDRESS(ROW()+(0), COLUMN()+(-1), 1)), 2)</f>
        <v>49.21</v>
      </c>
    </row>
    <row r="21" spans="1:8" ht="13.50" thickBot="1" customHeight="1">
      <c r="A21" s="14" t="s">
        <v>47</v>
      </c>
      <c r="B21" s="14"/>
      <c r="C21" s="14"/>
      <c r="D21" s="14" t="s">
        <v>48</v>
      </c>
      <c r="E21" s="15">
        <v>0.035</v>
      </c>
      <c r="F21" s="16" t="s">
        <v>49</v>
      </c>
      <c r="G21" s="17">
        <v>130.38</v>
      </c>
      <c r="H21" s="17">
        <f ca="1">ROUND(INDIRECT(ADDRESS(ROW()+(0), COLUMN()+(-3), 1))*INDIRECT(ADDRESS(ROW()+(0), COLUMN()+(-1), 1)), 2)</f>
        <v>4.56</v>
      </c>
    </row>
    <row r="22" spans="1:8" ht="13.50" thickBot="1" customHeight="1">
      <c r="A22" s="14" t="s">
        <v>50</v>
      </c>
      <c r="B22" s="14"/>
      <c r="C22" s="14"/>
      <c r="D22" s="14" t="s">
        <v>51</v>
      </c>
      <c r="E22" s="15">
        <v>1.045</v>
      </c>
      <c r="F22" s="16" t="s">
        <v>52</v>
      </c>
      <c r="G22" s="17">
        <v>268.63</v>
      </c>
      <c r="H22" s="17">
        <f ca="1">ROUND(INDIRECT(ADDRESS(ROW()+(0), COLUMN()+(-3), 1))*INDIRECT(ADDRESS(ROW()+(0), COLUMN()+(-1), 1)), 2)</f>
        <v>280.72</v>
      </c>
    </row>
    <row r="23" spans="1:8" ht="13.50" thickBot="1" customHeight="1">
      <c r="A23" s="14" t="s">
        <v>53</v>
      </c>
      <c r="B23" s="14"/>
      <c r="C23" s="14"/>
      <c r="D23" s="18" t="s">
        <v>54</v>
      </c>
      <c r="E23" s="19">
        <v>1.045</v>
      </c>
      <c r="F23" s="20" t="s">
        <v>55</v>
      </c>
      <c r="G23" s="21">
        <v>193.46</v>
      </c>
      <c r="H23" s="21">
        <f ca="1">ROUND(INDIRECT(ADDRESS(ROW()+(0), COLUMN()+(-3), 1))*INDIRECT(ADDRESS(ROW()+(0), COLUMN()+(-1), 1)), 2)</f>
        <v>202.17</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2710.43</v>
      </c>
      <c r="H24" s="24">
        <f ca="1">ROUND(INDIRECT(ADDRESS(ROW()+(0), COLUMN()+(-3), 1))*INDIRECT(ADDRESS(ROW()+(0), COLUMN()+(-1), 1))/100, 2)</f>
        <v>54.21</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2764.64</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