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<sst xmlns="http://schemas.openxmlformats.org/spreadsheetml/2006/main" count="30" uniqueCount="30">
  <si>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</si>
  <si>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GAO080</t>
  </si>
  <si>
    <t xml:space="preserve">m³</t>
  </si>
  <si>
    <t xml:space="preserve">Coulis de ciment injecté sous pression, dans la fondation en maçonnerie à sec, avec des graviers ou des gravats, pour la reprise en sous-oeuvre de la fondation</t>
  </si>
  <si>
    <r>
      <rPr>
        <sz val="8.25"/>
        <color rgb="FF000000"/>
        <rFont val="Arial"/>
        <family val="2"/>
      </rPr>
      <t xml:space="preserve">Coulis de ciment à base d'eau et mortier sec de retrait compensé, injecté sous pression à travers les trous existants dans la fondation en maçonnerie à sec, avec des graviers ou des gravats, en augmentant sa capacité portante, en reprise en sous-oeuvre de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</si>
  <si>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</si>
  <si>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</si>
  <si>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</si>
  <si>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</si>
  <si>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</si>
  <si>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</si>
  <si>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</si>
  <si>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</si>
  <si>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</si>
  <si>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mt09reh360h</t>
  </si>
  <si>
    <t xml:space="preserve">Mortier sec de retrait compensé, composé de ciment et additifs spéciaux, exempt de chlorures, pour usage général, pour injections de consolidation, dans des murs en maçonnerie, selon NF EN 1504-5.</t>
  </si>
  <si>
    <t xml:space="preserve">kg</t>
  </si>
  <si>
    <t xml:space="preserve">mq03mpi040</t>
  </si>
  <si>
    <t xml:space="preserve">Équipement pour injections de lait de ciment, avec pompe à pression et chariot de perforation pour perceuses.</t>
  </si>
  <si>
    <t xml:space="preserve">h</t>
  </si>
  <si>
    <t xml:space="preserve">mo042</t>
  </si>
  <si>
    <t xml:space="preserve">Compagnon professionnel III/CP2 du béton.</t>
  </si>
  <si>
    <t xml:space="preserve">h</t>
  </si>
  <si>
    <t xml:space="preserve">mo089</t>
  </si>
  <si>
    <t xml:space="preserve">Ouvrier professionnel II/OP du béton.</t>
  </si>
  <si>
    <t xml:space="preserve">h</t>
  </si>
  <si>
    <t xml:space="preserve">Frais de chantier des unités d'ouvrage</t>
  </si>
  <si>
    <t xml:space="preserve">%</t>
  </si>
  <si>
    <t xml:space="preserve">Coût d'entretien décennal: 1.885,19Rp.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</si>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</sst>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74.29" customWidth="1"/>
    <col min="5" max="5" width="9.52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89.47</v>
      </c>
      <c r="H9" s="13">
        <f ca="1">ROUND(INDIRECT(ADDRESS(ROW()+(0), COLUMN()+(-3), 1))*INDIRECT(ADDRESS(ROW()+(0), COLUMN()+(-1), 1)), 2)</f>
        <v>44.74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1428.6</v>
      </c>
      <c r="F10" s="16" t="s">
        <v>16</v>
      </c>
      <c r="G10" s="17">
        <v>56.7</v>
      </c>
      <c r="H10" s="17">
        <f ca="1">ROUND(INDIRECT(ADDRESS(ROW()+(0), COLUMN()+(-3), 1))*INDIRECT(ADDRESS(ROW()+(0), COLUMN()+(-1), 1)), 2)</f>
        <v>81001.6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0.58</v>
      </c>
      <c r="F11" s="16" t="s">
        <v>19</v>
      </c>
      <c r="G11" s="17">
        <v>18462.2</v>
      </c>
      <c r="H11" s="17">
        <f ca="1">ROUND(INDIRECT(ADDRESS(ROW()+(0), COLUMN()+(-3), 1))*INDIRECT(ADDRESS(ROW()+(0), COLUMN()+(-1), 1)), 2)</f>
        <v>10708.1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1.345</v>
      </c>
      <c r="F12" s="16" t="s">
        <v>22</v>
      </c>
      <c r="G12" s="17">
        <v>279.56</v>
      </c>
      <c r="H12" s="17">
        <f ca="1">ROUND(INDIRECT(ADDRESS(ROW()+(0), COLUMN()+(-3), 1))*INDIRECT(ADDRESS(ROW()+(0), COLUMN()+(-1), 1)), 2)</f>
        <v>376.01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1.345</v>
      </c>
      <c r="F13" s="20" t="s">
        <v>25</v>
      </c>
      <c r="G13" s="21">
        <v>208.85</v>
      </c>
      <c r="H13" s="21">
        <f ca="1">ROUND(INDIRECT(ADDRESS(ROW()+(0), COLUMN()+(-3), 1))*INDIRECT(ADDRESS(ROW()+(0), COLUMN()+(-1), 1)), 2)</f>
        <v>280.9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92411.4</v>
      </c>
      <c r="H14" s="24">
        <f ca="1">ROUND(INDIRECT(ADDRESS(ROW()+(0), COLUMN()+(-3), 1))*INDIRECT(ADDRESS(ROW()+(0), COLUMN()+(-1), 1))/100, 2)</f>
        <v>1848.23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94259.6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