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<sst xmlns="http://schemas.openxmlformats.org/spreadsheetml/2006/main" count="54" uniqueCount="54">
  <si>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</si>
  <si>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GBD020</t>
  </si>
  <si>
    <t xml:space="preserve">m²</t>
  </si>
  <si>
    <t xml:space="preserve">Dallage en béton de chaux massif.</t>
  </si>
  <si>
    <r>
      <rPr>
        <sz val="8.25"/>
        <color rgb="FF000000"/>
        <rFont val="Arial"/>
        <family val="2"/>
      </rPr>
      <t xml:space="preserve">Dallage en béton massif de 10 cm d'épaisseur, réalisé avec chaux hydraulique naturelle, type NHL 5, avec une résistance à la compression à 90 jours supérieure ou égale à 11,5 Mpa (115 kg/cm²), confectionné sur le chantier et coulage avec des moyens manuels, extension et vibrage manuel via règle vibrante, sans traitement de sa surface; avec des joints de retrait de 5 mm d'épaisseur, via découpe avec un disque à diamant. Comprend le panneau en bois de 2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</si>
  <si>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</si>
  <si>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</si>
  <si>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</si>
  <si>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</si>
  <si>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</si>
  <si>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</si>
  <si>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</si>
  <si>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</si>
  <si>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</si>
  <si>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mt01arg008a</t>
  </si>
  <si>
    <t xml:space="preserve">Sable, de taille maximale 0/3 mm.</t>
  </si>
  <si>
    <t xml:space="preserve">m³</t>
  </si>
  <si>
    <t xml:space="preserve">mt01arg008c</t>
  </si>
  <si>
    <t xml:space="preserve">Sable, de taille maximale 3/8 mm.</t>
  </si>
  <si>
    <t xml:space="preserve">m³</t>
  </si>
  <si>
    <t xml:space="preserve">mt01arg008d</t>
  </si>
  <si>
    <t xml:space="preserve">Graviers, de taille maximale 8/16 mm.</t>
  </si>
  <si>
    <t xml:space="preserve">m³</t>
  </si>
  <si>
    <t xml:space="preserve">mt08cal020c</t>
  </si>
  <si>
    <t xml:space="preserve">Chaux hydraulique naturelle type NHL 5, en sacs, selon NF EN 459-1.</t>
  </si>
  <si>
    <t xml:space="preserve">kg</t>
  </si>
  <si>
    <t xml:space="preserve">mt08ema050a</t>
  </si>
  <si>
    <t xml:space="preserve">Bois pour coffrage, de 22 mm d'épaisseur.</t>
  </si>
  <si>
    <t xml:space="preserve">m³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</si>
  <si>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</si>
  <si>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</si>
  <si>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</si>
  <si>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</si>
  <si>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</si>
  <si>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</si>
  <si>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</si>
  <si>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</si>
  <si>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</si>
  <si>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</si>
  <si>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</si>
  <si>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</si>
  <si>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</si>
  <si>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</si>
  <si>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</si>
  <si>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</si>
  <si>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</si>
  <si>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</si>
  <si>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</si>
  <si>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</si>
  <si>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</si>
  <si>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</si>
  <si>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</si>
  <si>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124,77Rp.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</si>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</sst>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61.54" customWidth="1"/>
    <col min="5" max="5" width="11.56" customWidth="1"/>
    <col min="6" max="6" width="8.84" customWidth="1"/>
    <col min="7" max="7" width="18.36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0.026</v>
      </c>
      <c r="F9" s="11" t="s">
        <v>13</v>
      </c>
      <c r="G9" s="13">
        <v>89.47</v>
      </c>
      <c r="H9" s="13">
        <f ca="1">ROUND(INDIRECT(ADDRESS(ROW()+(0), COLUMN()+(-3), 1))*INDIRECT(ADDRESS(ROW()+(0), COLUMN()+(-1), 1)), 2)</f>
        <v>2.33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0.043</v>
      </c>
      <c r="F10" s="16" t="s">
        <v>16</v>
      </c>
      <c r="G10" s="17">
        <v>873.81</v>
      </c>
      <c r="H10" s="17">
        <f ca="1">ROUND(INDIRECT(ADDRESS(ROW()+(0), COLUMN()+(-3), 1))*INDIRECT(ADDRESS(ROW()+(0), COLUMN()+(-1), 1)), 2)</f>
        <v>37.57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0.043</v>
      </c>
      <c r="F11" s="16" t="s">
        <v>19</v>
      </c>
      <c r="G11" s="17">
        <v>1096.85</v>
      </c>
      <c r="H11" s="17">
        <f ca="1">ROUND(INDIRECT(ADDRESS(ROW()+(0), COLUMN()+(-3), 1))*INDIRECT(ADDRESS(ROW()+(0), COLUMN()+(-1), 1)), 2)</f>
        <v>47.16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0.057</v>
      </c>
      <c r="F12" s="16" t="s">
        <v>22</v>
      </c>
      <c r="G12" s="17">
        <v>1238.55</v>
      </c>
      <c r="H12" s="17">
        <f ca="1">ROUND(INDIRECT(ADDRESS(ROW()+(0), COLUMN()+(-3), 1))*INDIRECT(ADDRESS(ROW()+(0), COLUMN()+(-1), 1)), 2)</f>
        <v>70.6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50.164</v>
      </c>
      <c r="F13" s="16" t="s">
        <v>25</v>
      </c>
      <c r="G13" s="17">
        <v>38.47</v>
      </c>
      <c r="H13" s="17">
        <f ca="1">ROUND(INDIRECT(ADDRESS(ROW()+(0), COLUMN()+(-3), 1))*INDIRECT(ADDRESS(ROW()+(0), COLUMN()+(-1), 1)), 2)</f>
        <v>1929.81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0.001</v>
      </c>
      <c r="F14" s="16" t="s">
        <v>28</v>
      </c>
      <c r="G14" s="17">
        <v>22964.8</v>
      </c>
      <c r="H14" s="17">
        <f ca="1">ROUND(INDIRECT(ADDRESS(ROW()+(0), COLUMN()+(-3), 1))*INDIRECT(ADDRESS(ROW()+(0), COLUMN()+(-1), 1)), 2)</f>
        <v>22.96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0.097</v>
      </c>
      <c r="F15" s="16" t="s">
        <v>31</v>
      </c>
      <c r="G15" s="17">
        <v>212.89</v>
      </c>
      <c r="H15" s="17">
        <f ca="1">ROUND(INDIRECT(ADDRESS(ROW()+(0), COLUMN()+(-3), 1))*INDIRECT(ADDRESS(ROW()+(0), COLUMN()+(-1), 1)), 2)</f>
        <v>20.65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0.094</v>
      </c>
      <c r="F16" s="16" t="s">
        <v>34</v>
      </c>
      <c r="G16" s="17">
        <v>433.06</v>
      </c>
      <c r="H16" s="17">
        <f ca="1">ROUND(INDIRECT(ADDRESS(ROW()+(0), COLUMN()+(-3), 1))*INDIRECT(ADDRESS(ROW()+(0), COLUMN()+(-1), 1)), 2)</f>
        <v>40.71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0.073</v>
      </c>
      <c r="F17" s="16" t="s">
        <v>37</v>
      </c>
      <c r="G17" s="17">
        <v>140.42</v>
      </c>
      <c r="H17" s="17">
        <f ca="1">ROUND(INDIRECT(ADDRESS(ROW()+(0), COLUMN()+(-3), 1))*INDIRECT(ADDRESS(ROW()+(0), COLUMN()+(-1), 1)), 2)</f>
        <v>10.25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0.229</v>
      </c>
      <c r="F18" s="16" t="s">
        <v>40</v>
      </c>
      <c r="G18" s="17">
        <v>193.46</v>
      </c>
      <c r="H18" s="17">
        <f ca="1">ROUND(INDIRECT(ADDRESS(ROW()+(0), COLUMN()+(-3), 1))*INDIRECT(ADDRESS(ROW()+(0), COLUMN()+(-1), 1)), 2)</f>
        <v>44.3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0.264</v>
      </c>
      <c r="F19" s="16" t="s">
        <v>43</v>
      </c>
      <c r="G19" s="17">
        <v>196.67</v>
      </c>
      <c r="H19" s="17">
        <f ca="1">ROUND(INDIRECT(ADDRESS(ROW()+(0), COLUMN()+(-3), 1))*INDIRECT(ADDRESS(ROW()+(0), COLUMN()+(-1), 1)), 2)</f>
        <v>51.92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0.081</v>
      </c>
      <c r="F20" s="16" t="s">
        <v>46</v>
      </c>
      <c r="G20" s="17">
        <v>268.63</v>
      </c>
      <c r="H20" s="17">
        <f ca="1">ROUND(INDIRECT(ADDRESS(ROW()+(0), COLUMN()+(-3), 1))*INDIRECT(ADDRESS(ROW()+(0), COLUMN()+(-1), 1)), 2)</f>
        <v>21.76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>
        <v>0.04</v>
      </c>
      <c r="F21" s="20" t="s">
        <v>49</v>
      </c>
      <c r="G21" s="21">
        <v>200.8</v>
      </c>
      <c r="H21" s="21">
        <f ca="1">ROUND(INDIRECT(ADDRESS(ROW()+(0), COLUMN()+(-3), 1))*INDIRECT(ADDRESS(ROW()+(0), COLUMN()+(-1), 1)), 2)</f>
        <v>8.03</v>
      </c>
    </row>
    <row r="22" spans="1:8" ht="13.50" thickBot="1" customHeight="1">
      <c r="A22" s="18"/>
      <c r="B22" s="18"/>
      <c r="C22" s="18"/>
      <c r="D22" s="5" t="s">
        <v>50</v>
      </c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2308.05</v>
      </c>
      <c r="H22" s="24">
        <f ca="1">ROUND(INDIRECT(ADDRESS(ROW()+(0), COLUMN()+(-3), 1))*INDIRECT(ADDRESS(ROW()+(0), COLUMN()+(-1), 1))/100, 2)</f>
        <v>46.16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2354.21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