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<sst xmlns="http://schemas.openxmlformats.org/spreadsheetml/2006/main" count="45" uniqueCount="45">
  <si>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</si>
  <si>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GFB020</t>
  </si>
  <si>
    <t xml:space="preserve">m²</t>
  </si>
  <si>
    <t xml:space="preserve">Barrette en béton armé, sans boues.</t>
  </si>
  <si>
    <r>
      <rPr>
        <sz val="8.25"/>
        <color rgb="FF000000"/>
        <rFont val="Arial"/>
        <family val="2"/>
      </rPr>
      <t xml:space="preserve">Barrette en béton armé, de 30 cm d'épaisseur, avec une largeur de 80 à 300 cm et allant jusqu'à 11 m de profondeur, ou jusqu'à rencontrer de la roche ou des couches dures de terrain, dans un terrain cohésif stable sans rejet dans le SPT, sans utilisation de boues thixotropiques; réalisé avec béton prêt à l'emploi BCN: CPJ-CEM II/A 32,5 - Fl - B 30 - 5/15 - E: 2a - BA - destiné à être pompé - P 18-305, coulage depuis le camion, bétonné en continu à sec à l'aide d'un tube plongeur, et acier Fe E 500, avec une quantité approximative de 30 kg/m². Comprend le fil de fer à lier et les séparateurs. Le prix comprend le ferraillage de l'armature (coupe, façonnage et assemblage des éléments) sur l'aire de ferraillage en chantier et la pose en coffrage sur site.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</si>
  <si>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</si>
  <si>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</si>
  <si>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</si>
  <si>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</si>
  <si>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</si>
  <si>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</si>
  <si>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mt07aco020j</t>
  </si>
  <si>
    <t xml:space="preserve">Séparateur homologué pour parois moulées.</t>
  </si>
  <si>
    <t xml:space="preserve">U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</si>
  <si>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</si>
  <si>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</si>
  <si>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</si>
  <si>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</si>
  <si>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</si>
  <si>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</si>
  <si>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mt10haf040vbga</t>
  </si>
  <si>
    <t xml:space="preserve">Béton prêt à l'emploi BCN: CPJ-CEM II/A 32,5 - Fl - B 30 - 5/15 - E: 2a - BA - destiné à être pompé - P 18-305.</t>
  </si>
  <si>
    <t xml:space="preserve">m³</t>
  </si>
  <si>
    <t xml:space="preserve">mq03pae060gm</t>
  </si>
  <si>
    <t xml:space="preserve">Matériel pour excavation d'une paroi moulée de 30 cm d'épaisseur et jusqu'à 11 m de profondeur, excavation sans utilisation de boues thixotropiques, en terrain cohésif stable sans rejet dans le SPT.</t>
  </si>
  <si>
    <t xml:space="preserve">h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</si>
  <si>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</si>
  <si>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</si>
  <si>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</si>
  <si>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</si>
  <si>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</si>
  <si>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</si>
  <si>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</si>
  <si>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</si>
  <si>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</si>
  <si>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</si>
  <si>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</si>
  <si>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</si>
  <si>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</si>
  <si>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</si>
  <si>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</si>
  <si>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</si>
  <si>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</si>
  <si>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262,81Rp.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</si>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</sst>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76.3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6.66</v>
      </c>
      <c r="H9" s="13">
        <f ca="1">ROUND(INDIRECT(ADDRESS(ROW()+(0), COLUMN()+(-3), 1))*INDIRECT(ADDRESS(ROW()+(0), COLUMN()+(-1), 1)), 2)</f>
        <v>13.32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31.5</v>
      </c>
      <c r="F10" s="16" t="s">
        <v>16</v>
      </c>
      <c r="G10" s="17">
        <v>61.91</v>
      </c>
      <c r="H10" s="17">
        <f ca="1">ROUND(INDIRECT(ADDRESS(ROW()+(0), COLUMN()+(-3), 1))*INDIRECT(ADDRESS(ROW()+(0), COLUMN()+(-1), 1)), 2)</f>
        <v>1950.17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0.33</v>
      </c>
      <c r="F11" s="16" t="s">
        <v>19</v>
      </c>
      <c r="G11" s="17">
        <v>89.47</v>
      </c>
      <c r="H11" s="17">
        <f ca="1">ROUND(INDIRECT(ADDRESS(ROW()+(0), COLUMN()+(-3), 1))*INDIRECT(ADDRESS(ROW()+(0), COLUMN()+(-1), 1)), 2)</f>
        <v>29.53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0.385</v>
      </c>
      <c r="F12" s="16" t="s">
        <v>22</v>
      </c>
      <c r="G12" s="17">
        <v>6958.35</v>
      </c>
      <c r="H12" s="17">
        <f ca="1">ROUND(INDIRECT(ADDRESS(ROW()+(0), COLUMN()+(-3), 1))*INDIRECT(ADDRESS(ROW()+(0), COLUMN()+(-1), 1)), 2)</f>
        <v>2678.96</v>
      </c>
    </row>
    <row r="13" spans="1:8" ht="34.50" thickBot="1" customHeight="1">
      <c r="A13" s="14" t="s">
        <v>23</v>
      </c>
      <c r="B13" s="14"/>
      <c r="C13" s="14"/>
      <c r="D13" s="14" t="s">
        <v>24</v>
      </c>
      <c r="E13" s="15">
        <v>0.51</v>
      </c>
      <c r="F13" s="16" t="s">
        <v>25</v>
      </c>
      <c r="G13" s="17">
        <v>2096.95</v>
      </c>
      <c r="H13" s="17">
        <f ca="1">ROUND(INDIRECT(ADDRESS(ROW()+(0), COLUMN()+(-3), 1))*INDIRECT(ADDRESS(ROW()+(0), COLUMN()+(-1), 1)), 2)</f>
        <v>1069.44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0.116</v>
      </c>
      <c r="F14" s="16" t="s">
        <v>28</v>
      </c>
      <c r="G14" s="17">
        <v>3054.25</v>
      </c>
      <c r="H14" s="17">
        <f ca="1">ROUND(INDIRECT(ADDRESS(ROW()+(0), COLUMN()+(-3), 1))*INDIRECT(ADDRESS(ROW()+(0), COLUMN()+(-1), 1)), 2)</f>
        <v>354.29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0.374</v>
      </c>
      <c r="F15" s="16" t="s">
        <v>31</v>
      </c>
      <c r="G15" s="17">
        <v>279.56</v>
      </c>
      <c r="H15" s="17">
        <f ca="1">ROUND(INDIRECT(ADDRESS(ROW()+(0), COLUMN()+(-3), 1))*INDIRECT(ADDRESS(ROW()+(0), COLUMN()+(-1), 1)), 2)</f>
        <v>104.56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0.514</v>
      </c>
      <c r="F16" s="16" t="s">
        <v>34</v>
      </c>
      <c r="G16" s="17">
        <v>208.85</v>
      </c>
      <c r="H16" s="17">
        <f ca="1">ROUND(INDIRECT(ADDRESS(ROW()+(0), COLUMN()+(-3), 1))*INDIRECT(ADDRESS(ROW()+(0), COLUMN()+(-1), 1)), 2)</f>
        <v>107.35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0.12</v>
      </c>
      <c r="F17" s="16" t="s">
        <v>37</v>
      </c>
      <c r="G17" s="17">
        <v>279.56</v>
      </c>
      <c r="H17" s="17">
        <f ca="1">ROUND(INDIRECT(ADDRESS(ROW()+(0), COLUMN()+(-3), 1))*INDIRECT(ADDRESS(ROW()+(0), COLUMN()+(-1), 1)), 2)</f>
        <v>33.55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0.48</v>
      </c>
      <c r="F18" s="20" t="s">
        <v>40</v>
      </c>
      <c r="G18" s="21">
        <v>208.85</v>
      </c>
      <c r="H18" s="21">
        <f ca="1">ROUND(INDIRECT(ADDRESS(ROW()+(0), COLUMN()+(-3), 1))*INDIRECT(ADDRESS(ROW()+(0), COLUMN()+(-1), 1)), 2)</f>
        <v>100.25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6441.42</v>
      </c>
      <c r="H19" s="24">
        <f ca="1">ROUND(INDIRECT(ADDRESS(ROW()+(0), COLUMN()+(-3), 1))*INDIRECT(ADDRESS(ROW()+(0), COLUMN()+(-1), 1))/100, 2)</f>
        <v>128.83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6570.25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