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<sst xmlns="http://schemas.openxmlformats.org/spreadsheetml/2006/main" count="17" uniqueCount="17">
  <si>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</si>
  <si>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PQE080</t>
  </si>
  <si>
    <t xml:space="preserve">m³</t>
  </si>
  <si>
    <t xml:space="preserve">Chargement et transport manuel de matériaux archéologiques.</t>
  </si>
  <si>
    <r>
      <rPr>
        <sz val="8.25"/>
        <color rgb="FF000000"/>
        <rFont val="Arial"/>
        <family val="2"/>
      </rPr>
      <t xml:space="preserve">Chargement et transport manuel des matériaux archéologiques trouvés pendant le déroulement des excavations archéologiques, depuis le point d'inspection archéologique, où se trouvent les dépôts, jusqu'au point de regroupement dans le gisement lui-même, pour son postérieur ramassage et transport jusqu'au point de stockage. Le prix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</si>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</sst>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2.286</v>
      </c>
      <c r="F9" s="11" t="s">
        <v>13</v>
      </c>
      <c r="G9" s="13">
        <v>196.67</v>
      </c>
      <c r="H9" s="13">
        <f ca="1">ROUND(INDIRECT(ADDRESS(ROW()+(0), COLUMN()+(-3), 1))*INDIRECT(ADDRESS(ROW()+(0), COLUMN()+(-1), 1)), 2)</f>
        <v>449.59</v>
      </c>
    </row>
    <row r="10" spans="1:8" ht="13.50" thickBot="1" customHeight="1">
      <c r="A10" s="14"/>
      <c r="B10" s="14"/>
      <c r="C10" s="14"/>
      <c r="D10" s="5" t="s">
        <v>14</v>
      </c>
      <c r="E10" s="9">
        <v>2</v>
      </c>
      <c r="F10" s="11" t="s">
        <v>15</v>
      </c>
      <c r="G10" s="13">
        <f ca="1">ROUND(SUM(INDIRECT(ADDRESS(ROW()+(-1), COLUMN()+(1), 1))), 2)</f>
        <v>449.59</v>
      </c>
      <c r="H10" s="13">
        <f ca="1">ROUND(INDIRECT(ADDRESS(ROW()+(0), COLUMN()+(-3), 1))*INDIRECT(ADDRESS(ROW()+(0), COLUMN()+(-1), 1))/100, 2)</f>
        <v>8.99</v>
      </c>
    </row>
    <row r="11" spans="1:8" ht="13.50" thickBot="1" customHeight="1">
      <c r="A11" s="15"/>
      <c r="B11" s="15"/>
      <c r="C11" s="15"/>
      <c r="D11" s="16"/>
      <c r="E11" s="16"/>
      <c r="F11" s="17"/>
      <c r="G11" s="18" t="s">
        <v>16</v>
      </c>
      <c r="H11" s="19">
        <f ca="1">ROUND(SUM(INDIRECT(ADDRESS(ROW()+(-1), COLUMN()+(0), 1)),INDIRECT(ADDRESS(ROW()+(-2), COLUMN()+(0), 1))), 2)</f>
        <v>458.58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