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<sst xmlns="http://schemas.openxmlformats.org/spreadsheetml/2006/main" count="36" uniqueCount="36">
  <si>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</si>
  <si>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TBN030</t>
  </si>
  <si>
    <t xml:space="preserve">U</t>
  </si>
  <si>
    <t xml:space="preserve">Lave-mains avec colonne, en porcelaine sanitaire.</t>
  </si>
  <si>
    <r>
      <rPr>
        <sz val="8.25"/>
        <color rgb="FF000000"/>
        <rFont val="Arial"/>
        <family val="2"/>
      </rPr>
      <t xml:space="preserve">Lave-mains mural, en porcelaine sanitaire, finition thermo-émaillée, couleur blanche, de 450x370x170 mm, avec un orifice pour la robinetterie et trop-plein, avec vanne d'écoulement en laiton chromé et jeu de fixation à 2 pièces, avec colonne de lavabo, en porcelaine sanitaire, finition thermo-émaillée, couleur blanche, et évacuation avec siphon bouteille en ABS, finition brillante imitation chrome. Comprend le jeu de fixation et le silicone pour le scellement des joints. Le prix ne comprend pas la robinetterie.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</si>
  <si>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</si>
  <si>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</si>
  <si>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</si>
  <si>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</si>
  <si>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</si>
  <si>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</si>
  <si>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mt30seg010a</t>
  </si>
  <si>
    <t xml:space="preserve">Lave-mains mural, en porcelaine sanitaire, finition thermo-émaillée, couleur blanche, de 450x370x170 mm, avec un orifice pour la robinetterie et trop-plein.</t>
  </si>
  <si>
    <t xml:space="preserve">U</t>
  </si>
  <si>
    <t xml:space="preserve">mt30asg010a</t>
  </si>
  <si>
    <t xml:space="preserve">Vanne d'écoulement en laiton chromé, de 60 mm de longueur, avec bouchon d'écoulement intégré extérieur avec bouton d'actionnement.</t>
  </si>
  <si>
    <t xml:space="preserve">U</t>
  </si>
  <si>
    <t xml:space="preserve">mt30asg050a</t>
  </si>
  <si>
    <t xml:space="preserve">Jeu de fixation à 2 pièces, pour lave-mains.</t>
  </si>
  <si>
    <t xml:space="preserve">U</t>
  </si>
  <si>
    <t xml:space="preserve">mt30asg070aa</t>
  </si>
  <si>
    <t xml:space="preserve">Siphon bouteille en ABS, finition brillante imitation chrome, avec sortie de 32 mm de diamètre extérieur, pour lavabo, avec enjoliveur.</t>
  </si>
  <si>
    <t xml:space="preserve">U</t>
  </si>
  <si>
    <t xml:space="preserve">mt30seg022a</t>
  </si>
  <si>
    <t xml:space="preserve">Colonne de lavabo, en porcelaine sanitaire, finition thermo-émaillée, couleur blanche, de 190x170x700 mm.</t>
  </si>
  <si>
    <t xml:space="preserve">U</t>
  </si>
  <si>
    <t xml:space="preserve">mt30www005</t>
  </si>
  <si>
    <t xml:space="preserve">Cartouche de 300 ml de silicone acide monocomposant, fongicide, pour le scellement des joints en milieux humides.</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</si>
  <si>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</si>
  <si>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</si>
  <si>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</si>
  <si>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</si>
  <si>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</si>
  <si>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</si>
  <si>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2.496,68Rp.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</si>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</sst>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7.52"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1</v>
      </c>
      <c r="E9" s="11" t="s">
        <v>13</v>
      </c>
      <c r="F9" s="13">
        <v>3629.42</v>
      </c>
      <c r="G9" s="13">
        <f ca="1">ROUND(INDIRECT(ADDRESS(ROW()+(0), COLUMN()+(-3), 1))*INDIRECT(ADDRESS(ROW()+(0), COLUMN()+(-1), 1)), 2)</f>
        <v>3629.42</v>
      </c>
    </row>
    <row r="10" spans="1:7" ht="24.00" thickBot="1" customHeight="1">
      <c r="A10" s="14" t="s">
        <v>14</v>
      </c>
      <c r="B10" s="14"/>
      <c r="C10" s="14" t="s">
        <v>15</v>
      </c>
      <c r="D10" s="15">
        <v>1</v>
      </c>
      <c r="E10" s="16" t="s">
        <v>16</v>
      </c>
      <c r="F10" s="17">
        <v>3879.49</v>
      </c>
      <c r="G10" s="17">
        <f ca="1">ROUND(INDIRECT(ADDRESS(ROW()+(0), COLUMN()+(-3), 1))*INDIRECT(ADDRESS(ROW()+(0), COLUMN()+(-1), 1)), 2)</f>
        <v>3879.49</v>
      </c>
    </row>
    <row r="11" spans="1:7" ht="13.50" thickBot="1" customHeight="1">
      <c r="A11" s="14" t="s">
        <v>17</v>
      </c>
      <c r="B11" s="14"/>
      <c r="C11" s="14" t="s">
        <v>18</v>
      </c>
      <c r="D11" s="15">
        <v>1</v>
      </c>
      <c r="E11" s="16" t="s">
        <v>19</v>
      </c>
      <c r="F11" s="17">
        <v>892.15</v>
      </c>
      <c r="G11" s="17">
        <f ca="1">ROUND(INDIRECT(ADDRESS(ROW()+(0), COLUMN()+(-3), 1))*INDIRECT(ADDRESS(ROW()+(0), COLUMN()+(-1), 1)), 2)</f>
        <v>892.15</v>
      </c>
    </row>
    <row r="12" spans="1:7" ht="24.00" thickBot="1" customHeight="1">
      <c r="A12" s="14" t="s">
        <v>20</v>
      </c>
      <c r="B12" s="14"/>
      <c r="C12" s="14" t="s">
        <v>21</v>
      </c>
      <c r="D12" s="15">
        <v>1</v>
      </c>
      <c r="E12" s="16" t="s">
        <v>22</v>
      </c>
      <c r="F12" s="17">
        <v>3291.49</v>
      </c>
      <c r="G12" s="17">
        <f ca="1">ROUND(INDIRECT(ADDRESS(ROW()+(0), COLUMN()+(-3), 1))*INDIRECT(ADDRESS(ROW()+(0), COLUMN()+(-1), 1)), 2)</f>
        <v>3291.49</v>
      </c>
    </row>
    <row r="13" spans="1:7" ht="24.00" thickBot="1" customHeight="1">
      <c r="A13" s="14" t="s">
        <v>23</v>
      </c>
      <c r="B13" s="14"/>
      <c r="C13" s="14" t="s">
        <v>24</v>
      </c>
      <c r="D13" s="15">
        <v>1</v>
      </c>
      <c r="E13" s="16" t="s">
        <v>25</v>
      </c>
      <c r="F13" s="17">
        <v>4089.01</v>
      </c>
      <c r="G13" s="17">
        <f ca="1">ROUND(INDIRECT(ADDRESS(ROW()+(0), COLUMN()+(-3), 1))*INDIRECT(ADDRESS(ROW()+(0), COLUMN()+(-1), 1)), 2)</f>
        <v>4089.01</v>
      </c>
    </row>
    <row r="14" spans="1:7" ht="24.00" thickBot="1" customHeight="1">
      <c r="A14" s="14" t="s">
        <v>26</v>
      </c>
      <c r="B14" s="14"/>
      <c r="C14" s="14" t="s">
        <v>27</v>
      </c>
      <c r="D14" s="15">
        <v>0.012</v>
      </c>
      <c r="E14" s="16" t="s">
        <v>28</v>
      </c>
      <c r="F14" s="17">
        <v>522.58</v>
      </c>
      <c r="G14" s="17">
        <f ca="1">ROUND(INDIRECT(ADDRESS(ROW()+(0), COLUMN()+(-3), 1))*INDIRECT(ADDRESS(ROW()+(0), COLUMN()+(-1), 1)), 2)</f>
        <v>6.27</v>
      </c>
    </row>
    <row r="15" spans="1:7" ht="13.50" thickBot="1" customHeight="1">
      <c r="A15" s="14" t="s">
        <v>29</v>
      </c>
      <c r="B15" s="14"/>
      <c r="C15" s="18" t="s">
        <v>30</v>
      </c>
      <c r="D15" s="19">
        <v>1.921</v>
      </c>
      <c r="E15" s="20" t="s">
        <v>31</v>
      </c>
      <c r="F15" s="21">
        <v>276.07</v>
      </c>
      <c r="G15" s="21">
        <f ca="1">ROUND(INDIRECT(ADDRESS(ROW()+(0), COLUMN()+(-3), 1))*INDIRECT(ADDRESS(ROW()+(0), COLUMN()+(-1), 1)), 2)</f>
        <v>530.33</v>
      </c>
    </row>
    <row r="16" spans="1:7" ht="13.50" thickBot="1" customHeight="1">
      <c r="A16" s="18"/>
      <c r="B16" s="18"/>
      <c r="C16" s="5" t="s">
        <v>32</v>
      </c>
      <c r="D16" s="22">
        <v>2</v>
      </c>
      <c r="E16" s="23" t="s">
        <v>33</v>
      </c>
      <c r="F16" s="24">
        <f ca="1">ROUND(SUM(INDIRECT(ADDRESS(ROW()+(-1), COLUMN()+(1), 1)),INDIRECT(ADDRESS(ROW()+(-2), COLUMN()+(1), 1)),INDIRECT(ADDRESS(ROW()+(-3), COLUMN()+(1), 1)),INDIRECT(ADDRESS(ROW()+(-4), COLUMN()+(1), 1)),INDIRECT(ADDRESS(ROW()+(-5), COLUMN()+(1), 1)),INDIRECT(ADDRESS(ROW()+(-6), COLUMN()+(1), 1)),INDIRECT(ADDRESS(ROW()+(-7), COLUMN()+(1), 1))), 2)</f>
        <v>16318.2</v>
      </c>
      <c r="G16" s="24">
        <f ca="1">ROUND(INDIRECT(ADDRESS(ROW()+(0), COLUMN()+(-3), 1))*INDIRECT(ADDRESS(ROW()+(0), COLUMN()+(-1), 1))/100, 2)</f>
        <v>326.36</v>
      </c>
    </row>
    <row r="17" spans="1:7" ht="13.50" thickBot="1" customHeight="1">
      <c r="A17" s="25" t="s">
        <v>34</v>
      </c>
      <c r="B17" s="25"/>
      <c r="C17" s="26"/>
      <c r="D17" s="26"/>
      <c r="E17" s="27"/>
      <c r="F17" s="25" t="s">
        <v>35</v>
      </c>
      <c r="G17" s="28">
        <f ca="1">ROUND(SUM(INDIRECT(ADDRESS(ROW()+(-1), COLUMN()+(0), 1)),INDIRECT(ADDRESS(ROW()+(-2), COLUMN()+(0), 1)),INDIRECT(ADDRESS(ROW()+(-3), COLUMN()+(0), 1)),INDIRECT(ADDRESS(ROW()+(-4), COLUMN()+(0), 1)),INDIRECT(ADDRESS(ROW()+(-5), COLUMN()+(0), 1)),INDIRECT(ADDRESS(ROW()+(-6), COLUMN()+(0), 1)),INDIRECT(ADDRESS(ROW()+(-7), COLUMN()+(0), 1)),INDIRECT(ADDRESS(ROW()+(-8), COLUMN()+(0), 1))), 2)</f>
        <v>16644.5</v>
      </c>
    </row>
  </sheetData>
  <mergeCells count="13">
    <mergeCell ref="A1:G1"/>
    <mergeCell ref="C3:G3"/>
    <mergeCell ref="A5:G5"/>
    <mergeCell ref="A8:B8"/>
    <mergeCell ref="A9:B9"/>
    <mergeCell ref="A10:B10"/>
    <mergeCell ref="A11:B11"/>
    <mergeCell ref="A12:B12"/>
    <mergeCell ref="A13:B13"/>
    <mergeCell ref="A14:B14"/>
    <mergeCell ref="A15:B15"/>
    <mergeCell ref="A16:B16"/>
    <mergeCell ref="A17:D17"/>
  </mergeCells>
  <pageMargins left="0.147638" right="0.147638" top="0.206693" bottom="0.206693" header="0.0" footer="0.0"/>
  <pageSetup paperSize="9" orientation="portrait"/>
  <rowBreaks count="0" manualBreakCount="0">
    </rowBreaks>
</worksheet>
</file>