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<sst xmlns="http://schemas.openxmlformats.org/spreadsheetml/2006/main" count="48" uniqueCount="48">
  <si>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</si>
  <si>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TCG080</t>
  </si>
  <si>
    <t xml:space="preserve">U</t>
  </si>
  <si>
    <t xml:space="preserve">Chaudière à gaz, collective, à basse température, sur pied, en plaques d'acier.</t>
  </si>
  <si>
    <r>
      <rPr>
        <sz val="8.25"/>
        <color rgb="FF000000"/>
        <rFont val="Arial"/>
        <family val="2"/>
      </rPr>
      <t xml:space="preserve">Chaudière sur pied, à basse température, avec corps en tôle d'acier, grande isolation thermique et porte frontale avec possibilité de tourner à gauche ou à droite, pour brûleur pressurisé de fioul ou gaz, puissance utile de 85 à 120 kW, poids 450 kg, dimensions 1522x800x1157 mm, avec tableau de régulation pour la régulation de la chaudière en fonction de la température extérieure ou pour la régulation de la chaudière de type maître dans des installations avec plusieurs chaudières, avec contrôle pour garantir les conditions de travail de l'équipement, sonde de température extérieure, et sonde de température pour régulation de la température de départ ou retour de l'eau, construction compacte. Comprend vanne de sécurité, les purgeurs, pyrostat et l'écoulement vers les égouts pour la vidange de la chaudière et le drainage de la vanne de sécurité, sans inclure le conduit pour l'évacuation des produits de la combustion. Totalement montée, connectée et mise en marche par l'entreprise installatrice pour le contrôle de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</si>
  <si>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</si>
  <si>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</si>
  <si>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</si>
  <si>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</si>
  <si>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</si>
  <si>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</si>
  <si>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mt38cbu071ac</t>
  </si>
  <si>
    <t xml:space="preserve">Chaudière sur pied, à basse température, avec corps en tôle d'acier, grande isolation thermique et porte frontale avec possibilité de tourner à gauche ou à droite, pour brûleur pressurisé de fioul ou gaz, puissance utile de 85 à 120 kW, poids 450 kg, dimensions 1522x800x1157 mm, avec tableau de régulation pour la régulation de la chaudière en fonction de la température extérieure ou pour la régulation de la chaudière de type maître dans des installations avec plusieurs chaudières, avec contrôle pour garantir les conditions de travail de l'équipement, sonde de température extérieure, et sonde de température pour régulation de la température de départ ou retour de l'eau, construction compacte.</t>
  </si>
  <si>
    <t xml:space="preserve">U</t>
  </si>
  <si>
    <t xml:space="preserve">mt38ccg110c</t>
  </si>
  <si>
    <t xml:space="preserve">Brûleur pressurisé modulant pour gaz, de puissance maximale 120 kW, avec allumeur électronique.</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</si>
  <si>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</si>
  <si>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</si>
  <si>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</si>
  <si>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</si>
  <si>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mt35cun020a</t>
  </si>
  <si>
    <t xml:space="preserve">Câble unipolaire H07Z1-K (AS), sa tension assignée étant de 450/750 V, réaction au feu classe Cca-s1a,d1,a1 selon FR EN 50575, avec conducteur multifilaire de cuivre classe 5 (-K) de 1,5 mm² de section, avec isolation de composé thermoplastique à base de polyoléfine sans halogènes à faible émission de fumées et de gaz corrosifs (Z1).</t>
  </si>
  <si>
    <t xml:space="preserve">m</t>
  </si>
  <si>
    <t xml:space="preserve">mt37svs010a</t>
  </si>
  <si>
    <t xml:space="preserve">Vanne de sécurité, en laiton, avec filet de 1/2" de diamètre, réglé à 3 bar de pression.</t>
  </si>
  <si>
    <t xml:space="preserve">U</t>
  </si>
  <si>
    <t xml:space="preserve">mt37sgl020d</t>
  </si>
  <si>
    <t xml:space="preserve">Purgeur d'air automatique avec flotteur et filet de 1/2" de diamètre, corps et couvercle en laiton, pour une pression maximale de travail de 10 bar et une température maximale de 110°C.</t>
  </si>
  <si>
    <t xml:space="preserve">U</t>
  </si>
  <si>
    <t xml:space="preserve">mt38sss120</t>
  </si>
  <si>
    <t xml:space="preserve">Pyrostat à réarmement manuel.</t>
  </si>
  <si>
    <t xml:space="preserve">U</t>
  </si>
  <si>
    <t xml:space="preserve">mt38www050</t>
  </si>
  <si>
    <t xml:space="preserve">Déversement vers égout, pour le drainage de la vanne de sécurité, composé de 1 m de tube en acier noir de 1/2" et entonnoir d'écoulement, y compris les accessoires et les pièces spéciales.</t>
  </si>
  <si>
    <t xml:space="preserve">U</t>
  </si>
  <si>
    <t xml:space="preserve">mt38www010</t>
  </si>
  <si>
    <t xml:space="preserve">Matériel auxiliaire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</si>
  <si>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</si>
  <si>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</si>
  <si>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</si>
  <si>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</si>
  <si>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</si>
  <si>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</si>
  <si>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</si>
  <si>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</si>
  <si>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</si>
  <si>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459.458,91Rp.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</si>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</sst>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6.16"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97.50" thickBot="1" customHeight="1">
      <c r="A9" s="7" t="s">
        <v>11</v>
      </c>
      <c r="B9" s="7"/>
      <c r="C9" s="7" t="s">
        <v>12</v>
      </c>
      <c r="D9" s="9">
        <v>1</v>
      </c>
      <c r="E9" s="11" t="s">
        <v>13</v>
      </c>
      <c r="F9" s="13">
        <v>355316</v>
      </c>
      <c r="G9" s="13">
        <f ca="1">ROUND(INDIRECT(ADDRESS(ROW()+(0), COLUMN()+(-3), 1))*INDIRECT(ADDRESS(ROW()+(0), COLUMN()+(-1), 1)), 2)</f>
        <v>355316</v>
      </c>
    </row>
    <row r="10" spans="1:7" ht="24.00" thickBot="1" customHeight="1">
      <c r="A10" s="14" t="s">
        <v>14</v>
      </c>
      <c r="B10" s="14"/>
      <c r="C10" s="14" t="s">
        <v>15</v>
      </c>
      <c r="D10" s="15">
        <v>1</v>
      </c>
      <c r="E10" s="16" t="s">
        <v>16</v>
      </c>
      <c r="F10" s="17">
        <v>108000</v>
      </c>
      <c r="G10" s="17">
        <f ca="1">ROUND(INDIRECT(ADDRESS(ROW()+(0), COLUMN()+(-3), 1))*INDIRECT(ADDRESS(ROW()+(0), COLUMN()+(-1), 1)), 2)</f>
        <v>108000</v>
      </c>
    </row>
    <row r="11" spans="1:7" ht="55.50" thickBot="1" customHeight="1">
      <c r="A11" s="14" t="s">
        <v>17</v>
      </c>
      <c r="B11" s="14"/>
      <c r="C11" s="14" t="s">
        <v>18</v>
      </c>
      <c r="D11" s="15">
        <v>10</v>
      </c>
      <c r="E11" s="16" t="s">
        <v>19</v>
      </c>
      <c r="F11" s="17">
        <v>25.68</v>
      </c>
      <c r="G11" s="17">
        <f ca="1">ROUND(INDIRECT(ADDRESS(ROW()+(0), COLUMN()+(-3), 1))*INDIRECT(ADDRESS(ROW()+(0), COLUMN()+(-1), 1)), 2)</f>
        <v>256.8</v>
      </c>
    </row>
    <row r="12" spans="1:7" ht="45.00" thickBot="1" customHeight="1">
      <c r="A12" s="14" t="s">
        <v>20</v>
      </c>
      <c r="B12" s="14"/>
      <c r="C12" s="14" t="s">
        <v>21</v>
      </c>
      <c r="D12" s="15">
        <v>20</v>
      </c>
      <c r="E12" s="16" t="s">
        <v>22</v>
      </c>
      <c r="F12" s="17">
        <v>28.57</v>
      </c>
      <c r="G12" s="17">
        <f ca="1">ROUND(INDIRECT(ADDRESS(ROW()+(0), COLUMN()+(-3), 1))*INDIRECT(ADDRESS(ROW()+(0), COLUMN()+(-1), 1)), 2)</f>
        <v>571.4</v>
      </c>
    </row>
    <row r="13" spans="1:7" ht="13.50" thickBot="1" customHeight="1">
      <c r="A13" s="14" t="s">
        <v>23</v>
      </c>
      <c r="B13" s="14"/>
      <c r="C13" s="14" t="s">
        <v>24</v>
      </c>
      <c r="D13" s="15">
        <v>1</v>
      </c>
      <c r="E13" s="16" t="s">
        <v>25</v>
      </c>
      <c r="F13" s="17">
        <v>308.2</v>
      </c>
      <c r="G13" s="17">
        <f ca="1">ROUND(INDIRECT(ADDRESS(ROW()+(0), COLUMN()+(-3), 1))*INDIRECT(ADDRESS(ROW()+(0), COLUMN()+(-1), 1)), 2)</f>
        <v>308.2</v>
      </c>
    </row>
    <row r="14" spans="1:7" ht="34.50" thickBot="1" customHeight="1">
      <c r="A14" s="14" t="s">
        <v>26</v>
      </c>
      <c r="B14" s="14"/>
      <c r="C14" s="14" t="s">
        <v>27</v>
      </c>
      <c r="D14" s="15">
        <v>2</v>
      </c>
      <c r="E14" s="16" t="s">
        <v>28</v>
      </c>
      <c r="F14" s="17">
        <v>609.63</v>
      </c>
      <c r="G14" s="17">
        <f ca="1">ROUND(INDIRECT(ADDRESS(ROW()+(0), COLUMN()+(-3), 1))*INDIRECT(ADDRESS(ROW()+(0), COLUMN()+(-1), 1)), 2)</f>
        <v>1219.26</v>
      </c>
    </row>
    <row r="15" spans="1:7" ht="13.50" thickBot="1" customHeight="1">
      <c r="A15" s="14" t="s">
        <v>29</v>
      </c>
      <c r="B15" s="14"/>
      <c r="C15" s="14" t="s">
        <v>30</v>
      </c>
      <c r="D15" s="15">
        <v>1</v>
      </c>
      <c r="E15" s="16" t="s">
        <v>31</v>
      </c>
      <c r="F15" s="17">
        <v>4905.98</v>
      </c>
      <c r="G15" s="17">
        <f ca="1">ROUND(INDIRECT(ADDRESS(ROW()+(0), COLUMN()+(-3), 1))*INDIRECT(ADDRESS(ROW()+(0), COLUMN()+(-1), 1)), 2)</f>
        <v>4905.98</v>
      </c>
    </row>
    <row r="16" spans="1:7" ht="34.50" thickBot="1" customHeight="1">
      <c r="A16" s="14" t="s">
        <v>32</v>
      </c>
      <c r="B16" s="14"/>
      <c r="C16" s="14" t="s">
        <v>33</v>
      </c>
      <c r="D16" s="15">
        <v>1</v>
      </c>
      <c r="E16" s="16" t="s">
        <v>34</v>
      </c>
      <c r="F16" s="17">
        <v>1045.16</v>
      </c>
      <c r="G16" s="17">
        <f ca="1">ROUND(INDIRECT(ADDRESS(ROW()+(0), COLUMN()+(-3), 1))*INDIRECT(ADDRESS(ROW()+(0), COLUMN()+(-1), 1)), 2)</f>
        <v>1045.16</v>
      </c>
    </row>
    <row r="17" spans="1:7" ht="13.50" thickBot="1" customHeight="1">
      <c r="A17" s="14" t="s">
        <v>35</v>
      </c>
      <c r="B17" s="14"/>
      <c r="C17" s="14" t="s">
        <v>36</v>
      </c>
      <c r="D17" s="15">
        <v>1</v>
      </c>
      <c r="E17" s="16" t="s">
        <v>37</v>
      </c>
      <c r="F17" s="17">
        <v>117.06</v>
      </c>
      <c r="G17" s="17">
        <f ca="1">ROUND(INDIRECT(ADDRESS(ROW()+(0), COLUMN()+(-3), 1))*INDIRECT(ADDRESS(ROW()+(0), COLUMN()+(-1), 1)), 2)</f>
        <v>117.06</v>
      </c>
    </row>
    <row r="18" spans="1:7" ht="13.50" thickBot="1" customHeight="1">
      <c r="A18" s="14" t="s">
        <v>38</v>
      </c>
      <c r="B18" s="14"/>
      <c r="C18" s="14" t="s">
        <v>39</v>
      </c>
      <c r="D18" s="15">
        <v>5.075</v>
      </c>
      <c r="E18" s="16" t="s">
        <v>40</v>
      </c>
      <c r="F18" s="17">
        <v>276.07</v>
      </c>
      <c r="G18" s="17">
        <f ca="1">ROUND(INDIRECT(ADDRESS(ROW()+(0), COLUMN()+(-3), 1))*INDIRECT(ADDRESS(ROW()+(0), COLUMN()+(-1), 1)), 2)</f>
        <v>1401.06</v>
      </c>
    </row>
    <row r="19" spans="1:7" ht="13.50" thickBot="1" customHeight="1">
      <c r="A19" s="14" t="s">
        <v>41</v>
      </c>
      <c r="B19" s="14"/>
      <c r="C19" s="18" t="s">
        <v>42</v>
      </c>
      <c r="D19" s="19">
        <v>5.075</v>
      </c>
      <c r="E19" s="20" t="s">
        <v>43</v>
      </c>
      <c r="F19" s="21">
        <v>200.43</v>
      </c>
      <c r="G19" s="21">
        <f ca="1">ROUND(INDIRECT(ADDRESS(ROW()+(0), COLUMN()+(-3), 1))*INDIRECT(ADDRESS(ROW()+(0), COLUMN()+(-1), 1)), 2)</f>
        <v>1017.18</v>
      </c>
    </row>
    <row r="20" spans="1:7" ht="13.50" thickBot="1" customHeight="1">
      <c r="A20" s="18"/>
      <c r="B20" s="18"/>
      <c r="C20" s="5" t="s">
        <v>44</v>
      </c>
      <c r="D20" s="22">
        <v>2</v>
      </c>
      <c r="E20" s="23" t="s">
        <v>45</v>
      </c>
      <c r="F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474158</v>
      </c>
      <c r="G20" s="24">
        <f ca="1">ROUND(INDIRECT(ADDRESS(ROW()+(0), COLUMN()+(-3), 1))*INDIRECT(ADDRESS(ROW()+(0), COLUMN()+(-1), 1))/100, 2)</f>
        <v>9483.16</v>
      </c>
    </row>
    <row r="21" spans="1:7" ht="13.50" thickBot="1" customHeight="1">
      <c r="A21" s="25" t="s">
        <v>46</v>
      </c>
      <c r="B21" s="25"/>
      <c r="C21" s="26"/>
      <c r="D21" s="26"/>
      <c r="E21" s="27"/>
      <c r="F21" s="25" t="s">
        <v>47</v>
      </c>
      <c r="G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483641</v>
      </c>
    </row>
  </sheetData>
  <mergeCells count="17">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D21"/>
  </mergeCells>
  <pageMargins left="0.147638" right="0.147638" top="0.206693" bottom="0.206693" header="0.0" footer="0.0"/>
  <pageSetup paperSize="9" orientation="portrait"/>
  <rowBreaks count="0" manualBreakCount="0">
    </rowBreaks>
</worksheet>
</file>