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<sst xmlns="http://schemas.openxmlformats.org/spreadsheetml/2006/main" count="39" uniqueCount="39">
  <si>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</si>
  <si>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TCG150</t>
  </si>
  <si>
    <t xml:space="preserve">U</t>
  </si>
  <si>
    <t xml:space="preserve">Chaudière à gaz, collective, à condensation, sur pied, en fonte d'aluminium.</t>
  </si>
  <si>
    <r>
      <rPr>
        <sz val="8.25"/>
        <color rgb="FF000000"/>
        <rFont val="Arial"/>
        <family val="2"/>
      </rPr>
      <t xml:space="preserve">Chaudière sur pied, à condensation, avec corps en fonte d'aluminium, grande isolation thermique et brûleur modulant de gaz naturel, puissance utile 90 kW, poids 205 kg, dimensions 600x994x1400 mm, avec tableau de régulation, chambre de combustion étanche, construction compacte. Comprend vanne de sécurité, les purgeurs, pyrostat et l'écoulement vers les égouts pour la vidange de la chaudière et le drainage de la vanne de sécurité, sans inclure le conduit pour l'évacuation des produits de la combustion.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</si>
  <si>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</si>
  <si>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</si>
  <si>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</si>
  <si>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</si>
  <si>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</si>
  <si>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</si>
  <si>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mt38cbu060aa</t>
  </si>
  <si>
    <t xml:space="preserve">Chaudière sur pied, à condensation, avec corps en fonte d'aluminium, grande isolation thermique et brûleur modulant de gaz naturel, puissance utile 90 kW, poids 205 kg, dimensions 600x994x1400 mm, avec tableau de régulation, chambre de combustion étanche, construction compacte.</t>
  </si>
  <si>
    <t xml:space="preserve">U</t>
  </si>
  <si>
    <t xml:space="preserve">mt37svs010a</t>
  </si>
  <si>
    <t xml:space="preserve">Vanne de sécurité, en laiton, avec filet de 1/2" de diamètre, réglé à 3 bar de pression.</t>
  </si>
  <si>
    <t xml:space="preserve">U</t>
  </si>
  <si>
    <t xml:space="preserve">mt37sgl020d</t>
  </si>
  <si>
    <t xml:space="preserve">Purgeur d'air automatique avec flotteur et filet de 1/2" de diamètre, corps et couvercle en laiton, pour une pression maximale de travail de 10 bar et une température maximale de 110°C.</t>
  </si>
  <si>
    <t xml:space="preserve">U</t>
  </si>
  <si>
    <t xml:space="preserve">mt38sss120</t>
  </si>
  <si>
    <t xml:space="preserve">Pyrostat à réarmement manuel.</t>
  </si>
  <si>
    <t xml:space="preserve">U</t>
  </si>
  <si>
    <t xml:space="preserve">mt38www050</t>
  </si>
  <si>
    <t xml:space="preserve">Déversement vers égout, pour le drainage de la vanne de sécurité, composé de 1 m de tube en acier noir de 1/2" et entonnoir d'écoulement, y compris les accessoires et les pièces spéciales.</t>
  </si>
  <si>
    <t xml:space="preserve">U</t>
  </si>
  <si>
    <t xml:space="preserve">mt38www010</t>
  </si>
  <si>
    <t xml:space="preserve">Matériel auxiliaire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</si>
  <si>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</si>
  <si>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</si>
  <si>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</si>
  <si>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</si>
  <si>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</si>
  <si>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</si>
  <si>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</si>
  <si>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</si>
  <si>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</si>
  <si>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604.125,59Rp.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</si>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</sst>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613456</v>
      </c>
      <c r="G9" s="13">
        <f ca="1">ROUND(INDIRECT(ADDRESS(ROW()+(0), COLUMN()+(-3), 1))*INDIRECT(ADDRESS(ROW()+(0), COLUMN()+(-1), 1)), 2)</f>
        <v>613456</v>
      </c>
    </row>
    <row r="10" spans="1:7" ht="13.50" thickBot="1" customHeight="1">
      <c r="A10" s="14" t="s">
        <v>14</v>
      </c>
      <c r="B10" s="14"/>
      <c r="C10" s="14" t="s">
        <v>15</v>
      </c>
      <c r="D10" s="15">
        <v>1</v>
      </c>
      <c r="E10" s="16" t="s">
        <v>16</v>
      </c>
      <c r="F10" s="17">
        <v>308.2</v>
      </c>
      <c r="G10" s="17">
        <f ca="1">ROUND(INDIRECT(ADDRESS(ROW()+(0), COLUMN()+(-3), 1))*INDIRECT(ADDRESS(ROW()+(0), COLUMN()+(-1), 1)), 2)</f>
        <v>308.2</v>
      </c>
    </row>
    <row r="11" spans="1:7" ht="34.50" thickBot="1" customHeight="1">
      <c r="A11" s="14" t="s">
        <v>17</v>
      </c>
      <c r="B11" s="14"/>
      <c r="C11" s="14" t="s">
        <v>18</v>
      </c>
      <c r="D11" s="15">
        <v>2</v>
      </c>
      <c r="E11" s="16" t="s">
        <v>19</v>
      </c>
      <c r="F11" s="17">
        <v>609.63</v>
      </c>
      <c r="G11" s="17">
        <f ca="1">ROUND(INDIRECT(ADDRESS(ROW()+(0), COLUMN()+(-3), 1))*INDIRECT(ADDRESS(ROW()+(0), COLUMN()+(-1), 1)), 2)</f>
        <v>1219.26</v>
      </c>
    </row>
    <row r="12" spans="1:7" ht="13.50" thickBot="1" customHeight="1">
      <c r="A12" s="14" t="s">
        <v>20</v>
      </c>
      <c r="B12" s="14"/>
      <c r="C12" s="14" t="s">
        <v>21</v>
      </c>
      <c r="D12" s="15">
        <v>1</v>
      </c>
      <c r="E12" s="16" t="s">
        <v>22</v>
      </c>
      <c r="F12" s="17">
        <v>4905.98</v>
      </c>
      <c r="G12" s="17">
        <f ca="1">ROUND(INDIRECT(ADDRESS(ROW()+(0), COLUMN()+(-3), 1))*INDIRECT(ADDRESS(ROW()+(0), COLUMN()+(-1), 1)), 2)</f>
        <v>4905.98</v>
      </c>
    </row>
    <row r="13" spans="1:7" ht="34.50" thickBot="1" customHeight="1">
      <c r="A13" s="14" t="s">
        <v>23</v>
      </c>
      <c r="B13" s="14"/>
      <c r="C13" s="14" t="s">
        <v>24</v>
      </c>
      <c r="D13" s="15">
        <v>1</v>
      </c>
      <c r="E13" s="16" t="s">
        <v>25</v>
      </c>
      <c r="F13" s="17">
        <v>1045.16</v>
      </c>
      <c r="G13" s="17">
        <f ca="1">ROUND(INDIRECT(ADDRESS(ROW()+(0), COLUMN()+(-3), 1))*INDIRECT(ADDRESS(ROW()+(0), COLUMN()+(-1), 1)), 2)</f>
        <v>1045.16</v>
      </c>
    </row>
    <row r="14" spans="1:7" ht="13.50" thickBot="1" customHeight="1">
      <c r="A14" s="14" t="s">
        <v>26</v>
      </c>
      <c r="B14" s="14"/>
      <c r="C14" s="14" t="s">
        <v>27</v>
      </c>
      <c r="D14" s="15">
        <v>1</v>
      </c>
      <c r="E14" s="16" t="s">
        <v>28</v>
      </c>
      <c r="F14" s="17">
        <v>117.06</v>
      </c>
      <c r="G14" s="17">
        <f ca="1">ROUND(INDIRECT(ADDRESS(ROW()+(0), COLUMN()+(-3), 1))*INDIRECT(ADDRESS(ROW()+(0), COLUMN()+(-1), 1)), 2)</f>
        <v>117.06</v>
      </c>
    </row>
    <row r="15" spans="1:7" ht="13.50" thickBot="1" customHeight="1">
      <c r="A15" s="14" t="s">
        <v>29</v>
      </c>
      <c r="B15" s="14"/>
      <c r="C15" s="14" t="s">
        <v>30</v>
      </c>
      <c r="D15" s="15">
        <v>5.038</v>
      </c>
      <c r="E15" s="16" t="s">
        <v>31</v>
      </c>
      <c r="F15" s="17">
        <v>276.07</v>
      </c>
      <c r="G15" s="17">
        <f ca="1">ROUND(INDIRECT(ADDRESS(ROW()+(0), COLUMN()+(-3), 1))*INDIRECT(ADDRESS(ROW()+(0), COLUMN()+(-1), 1)), 2)</f>
        <v>1390.84</v>
      </c>
    </row>
    <row r="16" spans="1:7" ht="13.50" thickBot="1" customHeight="1">
      <c r="A16" s="14" t="s">
        <v>32</v>
      </c>
      <c r="B16" s="14"/>
      <c r="C16" s="18" t="s">
        <v>33</v>
      </c>
      <c r="D16" s="19">
        <v>5.038</v>
      </c>
      <c r="E16" s="20" t="s">
        <v>34</v>
      </c>
      <c r="F16" s="21">
        <v>200.43</v>
      </c>
      <c r="G16" s="21">
        <f ca="1">ROUND(INDIRECT(ADDRESS(ROW()+(0), COLUMN()+(-3), 1))*INDIRECT(ADDRESS(ROW()+(0), COLUMN()+(-1), 1)), 2)</f>
        <v>1009.77</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623453</v>
      </c>
      <c r="G17" s="24">
        <f ca="1">ROUND(INDIRECT(ADDRESS(ROW()+(0), COLUMN()+(-3), 1))*INDIRECT(ADDRESS(ROW()+(0), COLUMN()+(-1), 1))/100, 2)</f>
        <v>12469</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635922</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