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<sst xmlns="http://schemas.openxmlformats.org/spreadsheetml/2006/main" count="20" uniqueCount="20">
  <si>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</si>
  <si>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TRN020</t>
  </si>
  <si>
    <t xml:space="preserve">m²</t>
  </si>
  <si>
    <t xml:space="preserve">Déviation provisoire des installations.</t>
  </si>
  <si>
    <r>
      <rPr>
        <sz val="8.25"/>
        <color rgb="FF000000"/>
        <rFont val="Arial"/>
        <family val="2"/>
      </rPr>
      <t xml:space="preserve">Répercussion par m² de surface réhabilitée d'ouvrage, des travaux de déviation de l'infrastructure commune des télécommunications (ICT) constituée de: arrivée, canalisations et registre de lien, enceintes, canalisations et registres principaux et secondaires, registres de fin de réseau, canalisation intérieure d'utilisateur, registres de passage et registres de prise, en bâtiment collectif, avec un degré de complexité moyen, en maintenant le service de cette installation pendant la période de temps que durent les travaux. Le prix comprend le repositionnement de l'installation sur son tracé initial une fois que les travaux sont terminés.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</si>
  <si>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</si>
  <si>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</si>
  <si>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</si>
  <si>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</si>
  <si>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</si>
  <si>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</si>
  <si>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mo001</t>
  </si>
  <si>
    <t xml:space="preserve">Compagnon professionnel III/CP2 installateur en télécommunications.</t>
  </si>
  <si>
    <t xml:space="preserve">h</t>
  </si>
  <si>
    <t xml:space="preserve">mo056</t>
  </si>
  <si>
    <t xml:space="preserve">Ouvrier professionnel II/OP installateur en télécommunications.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</si>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</sst>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36" customWidth="1"/>
    <col min="4" max="4" width="60.86" customWidth="1"/>
    <col min="5" max="5" width="12.07" customWidth="1"/>
    <col min="6" max="6" width="9.18" customWidth="1"/>
    <col min="7" max="7" width="18.70"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0.015</v>
      </c>
      <c r="F9" s="11" t="s">
        <v>13</v>
      </c>
      <c r="G9" s="13">
        <v>276.07</v>
      </c>
      <c r="H9" s="13">
        <f ca="1">ROUND(INDIRECT(ADDRESS(ROW()+(0), COLUMN()+(-3), 1))*INDIRECT(ADDRESS(ROW()+(0), COLUMN()+(-1), 1)), 2)</f>
        <v>4.14</v>
      </c>
    </row>
    <row r="10" spans="1:8" ht="13.50" thickBot="1" customHeight="1">
      <c r="A10" s="14" t="s">
        <v>14</v>
      </c>
      <c r="B10" s="14"/>
      <c r="C10" s="14"/>
      <c r="D10" s="15" t="s">
        <v>15</v>
      </c>
      <c r="E10" s="16">
        <v>0.04</v>
      </c>
      <c r="F10" s="17" t="s">
        <v>16</v>
      </c>
      <c r="G10" s="18">
        <v>200.43</v>
      </c>
      <c r="H10" s="18">
        <f ca="1">ROUND(INDIRECT(ADDRESS(ROW()+(0), COLUMN()+(-3), 1))*INDIRECT(ADDRESS(ROW()+(0), COLUMN()+(-1), 1)), 2)</f>
        <v>8.02</v>
      </c>
    </row>
    <row r="11" spans="1:8" ht="13.50" thickBot="1" customHeight="1">
      <c r="A11" s="15"/>
      <c r="B11" s="15"/>
      <c r="C11" s="15"/>
      <c r="D11" s="5" t="s">
        <v>17</v>
      </c>
      <c r="E11" s="19">
        <v>2</v>
      </c>
      <c r="F11" s="20" t="s">
        <v>18</v>
      </c>
      <c r="G11" s="21">
        <f ca="1">ROUND(SUM(INDIRECT(ADDRESS(ROW()+(-1), COLUMN()+(1), 1)),INDIRECT(ADDRESS(ROW()+(-2), COLUMN()+(1), 1))), 2)</f>
        <v>12.16</v>
      </c>
      <c r="H11" s="21">
        <f ca="1">ROUND(INDIRECT(ADDRESS(ROW()+(0), COLUMN()+(-3), 1))*INDIRECT(ADDRESS(ROW()+(0), COLUMN()+(-1), 1))/100, 2)</f>
        <v>0.24</v>
      </c>
    </row>
    <row r="12" spans="1:8" ht="13.50" thickBot="1" customHeight="1">
      <c r="A12" s="22"/>
      <c r="B12" s="22"/>
      <c r="C12" s="22"/>
      <c r="D12" s="23"/>
      <c r="E12" s="23"/>
      <c r="F12" s="24"/>
      <c r="G12" s="25" t="s">
        <v>19</v>
      </c>
      <c r="H12" s="26">
        <f ca="1">ROUND(SUM(INDIRECT(ADDRESS(ROW()+(-1), COLUMN()+(0), 1)),INDIRECT(ADDRESS(ROW()+(-2), COLUMN()+(0), 1)),INDIRECT(ADDRESS(ROW()+(-3), COLUMN()+(0), 1))), 2)</f>
        <v>12.4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