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<sst xmlns="http://schemas.openxmlformats.org/spreadsheetml/2006/main" count="39" uniqueCount="39">
  <si>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</si>
  <si>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TVS060</t>
  </si>
  <si>
    <t xml:space="preserve">U</t>
  </si>
  <si>
    <t xml:space="preserve">Pieu géothermique.</t>
  </si>
  <si>
    <r>
      <rPr>
        <sz val="8.25"/>
        <color rgb="FF000000"/>
        <rFont val="Arial"/>
        <family val="2"/>
      </rPr>
      <t xml:space="preserve">Tuyauterie pour réalisation d'un pieu géothermique, constituée de tube de polyéthylène réticulé (PE-Xa), de 25 mm de diamètre extérieur et 2,3 mm d'épaisseur, SDR11, avec pieds pour union en U de tubes, écarteurs pour tubes, flexibles de fixation à l'armature du pieu (non comprise dans ce prix), cintreuse en plastique, bouchons pour les tubes.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</si>
  <si>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</si>
  <si>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</si>
  <si>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</si>
  <si>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</si>
  <si>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</si>
  <si>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</si>
  <si>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mt37tpu075bc</t>
  </si>
  <si>
    <t xml:space="preserve">Tube de polyéthylène réticulé (PE-Xa), de 25 mm de diamètre extérieur et 2,3 mm d'épaisseur, SDR11, selon NF EN ISO 15875-2, avec le prix augmenté de 10% pour cause d'accessoires et pièces spéciales.</t>
  </si>
  <si>
    <t xml:space="preserve">m</t>
  </si>
  <si>
    <t xml:space="preserve">mt37sgu031a</t>
  </si>
  <si>
    <t xml:space="preserve">Séparateur pour tubes de 25 mm de diamètre.</t>
  </si>
  <si>
    <t xml:space="preserve">U</t>
  </si>
  <si>
    <t xml:space="preserve">mt37sgu030a</t>
  </si>
  <si>
    <t xml:space="preserve">Pied en polyéthylène haute densité (PE 100), pour union en U de tubes, électrosoudable.</t>
  </si>
  <si>
    <t xml:space="preserve">U</t>
  </si>
  <si>
    <t xml:space="preserve">mt37tpu705a</t>
  </si>
  <si>
    <t xml:space="preserve">Flexible en polyamide pour fixation de la tuyauterie.</t>
  </si>
  <si>
    <t xml:space="preserve">U</t>
  </si>
  <si>
    <t xml:space="preserve">mt37sgu035b</t>
  </si>
  <si>
    <t xml:space="preserve">Cintreuse en plastique, de 25 mm de diamètre.</t>
  </si>
  <si>
    <t xml:space="preserve">U</t>
  </si>
  <si>
    <t xml:space="preserve">mt37sgu033b</t>
  </si>
  <si>
    <t xml:space="preserve">Couvercle pour tube en polyéthylène réticulé (PE-Xa) de 25 mm de diamètre, SDR11.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</si>
  <si>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</si>
  <si>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</si>
  <si>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</si>
  <si>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</si>
  <si>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</si>
  <si>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</si>
  <si>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</si>
  <si>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</si>
  <si>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</si>
  <si>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3.049,72Rp.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</si>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</sst>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82</v>
      </c>
      <c r="E9" s="11" t="s">
        <v>13</v>
      </c>
      <c r="F9" s="13">
        <v>291.14</v>
      </c>
      <c r="G9" s="13">
        <f ca="1">ROUND(INDIRECT(ADDRESS(ROW()+(0), COLUMN()+(-3), 1))*INDIRECT(ADDRESS(ROW()+(0), COLUMN()+(-1), 1)), 2)</f>
        <v>23873.5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12</v>
      </c>
      <c r="E10" s="16" t="s">
        <v>16</v>
      </c>
      <c r="F10" s="17">
        <v>482.5</v>
      </c>
      <c r="G10" s="17">
        <f ca="1">ROUND(INDIRECT(ADDRESS(ROW()+(0), COLUMN()+(-3), 1))*INDIRECT(ADDRESS(ROW()+(0), COLUMN()+(-1), 1)), 2)</f>
        <v>5790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6204.15</v>
      </c>
      <c r="G11" s="17">
        <f ca="1">ROUND(INDIRECT(ADDRESS(ROW()+(0), COLUMN()+(-3), 1))*INDIRECT(ADDRESS(ROW()+(0), COLUMN()+(-1), 1)), 2)</f>
        <v>24816.6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80</v>
      </c>
      <c r="E12" s="16" t="s">
        <v>22</v>
      </c>
      <c r="F12" s="17">
        <v>5.44</v>
      </c>
      <c r="G12" s="17">
        <f ca="1">ROUND(INDIRECT(ADDRESS(ROW()+(0), COLUMN()+(-3), 1))*INDIRECT(ADDRESS(ROW()+(0), COLUMN()+(-1), 1)), 2)</f>
        <v>435.2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8</v>
      </c>
      <c r="E13" s="16" t="s">
        <v>25</v>
      </c>
      <c r="F13" s="17">
        <v>417.08</v>
      </c>
      <c r="G13" s="17">
        <f ca="1">ROUND(INDIRECT(ADDRESS(ROW()+(0), COLUMN()+(-3), 1))*INDIRECT(ADDRESS(ROW()+(0), COLUMN()+(-1), 1)), 2)</f>
        <v>3336.64</v>
      </c>
    </row>
    <row r="14" spans="1:7" ht="13.50" thickBot="1" customHeight="1">
      <c r="A14" s="14" t="s">
        <v>26</v>
      </c>
      <c r="B14" s="14"/>
      <c r="C14" s="14" t="s">
        <v>27</v>
      </c>
      <c r="D14" s="15">
        <v>8</v>
      </c>
      <c r="E14" s="16" t="s">
        <v>28</v>
      </c>
      <c r="F14" s="17">
        <v>124.16</v>
      </c>
      <c r="G14" s="17">
        <f ca="1">ROUND(INDIRECT(ADDRESS(ROW()+(0), COLUMN()+(-3), 1))*INDIRECT(ADDRESS(ROW()+(0), COLUMN()+(-1), 1)), 2)</f>
        <v>993.28</v>
      </c>
    </row>
    <row r="15" spans="1:7" ht="13.50" thickBot="1" customHeight="1">
      <c r="A15" s="14" t="s">
        <v>29</v>
      </c>
      <c r="B15" s="14"/>
      <c r="C15" s="14" t="s">
        <v>30</v>
      </c>
      <c r="D15" s="15">
        <v>1.161</v>
      </c>
      <c r="E15" s="16" t="s">
        <v>31</v>
      </c>
      <c r="F15" s="17">
        <v>276.07</v>
      </c>
      <c r="G15" s="17">
        <f ca="1">ROUND(INDIRECT(ADDRESS(ROW()+(0), COLUMN()+(-3), 1))*INDIRECT(ADDRESS(ROW()+(0), COLUMN()+(-1), 1)), 2)</f>
        <v>320.52</v>
      </c>
    </row>
    <row r="16" spans="1:7" ht="13.50" thickBot="1" customHeight="1">
      <c r="A16" s="14" t="s">
        <v>32</v>
      </c>
      <c r="B16" s="14"/>
      <c r="C16" s="18" t="s">
        <v>33</v>
      </c>
      <c r="D16" s="19">
        <v>1.161</v>
      </c>
      <c r="E16" s="20" t="s">
        <v>34</v>
      </c>
      <c r="F16" s="21">
        <v>200.43</v>
      </c>
      <c r="G16" s="21">
        <f ca="1">ROUND(INDIRECT(ADDRESS(ROW()+(0), COLUMN()+(-3), 1))*INDIRECT(ADDRESS(ROW()+(0), COLUMN()+(-1), 1)), 2)</f>
        <v>232.7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59798.4</v>
      </c>
      <c r="G17" s="24">
        <f ca="1">ROUND(INDIRECT(ADDRESS(ROW()+(0), COLUMN()+(-3), 1))*INDIRECT(ADDRESS(ROW()+(0), COLUMN()+(-1), 1))/100, 2)</f>
        <v>1195.97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60994.4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