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<sst xmlns="http://schemas.openxmlformats.org/spreadsheetml/2006/main" count="30" uniqueCount="30">
  <si>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</si>
  <si>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FIF080</t>
  </si>
  <si>
    <t xml:space="preserve">m²</t>
  </si>
  <si>
    <t xml:space="preserve">Isolation acoustique au bruit aérien sous plancher, avec des panneaux en laine minérale.</t>
  </si>
  <si>
    <r>
      <rPr>
        <sz val="8.25"/>
        <color rgb="FF000000"/>
        <rFont val="Arial"/>
        <family val="2"/>
      </rPr>
      <t xml:space="preserve">Isolation acoustique au bruit aérien sous plancher, avec panneau semi-rigide en laine de roche TECH Slab 2.1 V2 "ISOVER", de 40 mm d'épaisseur, revêtu sur une de ses faces par un voile minéral noire, résistance thermique 0,93 m²K/W, conductivité thermique 0,043 W/(mK), densité 40 kg/m³, chaleur spécifique 840 J/kgK, coefficient d'absorption acoustique moyen 0,75 pour une fréquence de 500 Hz et coefficient de résistance à la diffusion de la vapeur d'eau 1,3. Placé bord à bord et avec des fixations mécaniques. Comprend la bande autoadhésive désolidarisante,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</si>
  <si>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</si>
  <si>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</si>
  <si>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</si>
  <si>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</si>
  <si>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</si>
  <si>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</si>
  <si>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mt16lri060ke</t>
  </si>
  <si>
    <t xml:space="preserve">Panneau semi-rigide en laine de roche TECH Slab 2.1 V2 "ISOVER", selon NF EN 13162, revêtu sur une de ses faces par un voile minéral noire, de 40 mm d'épaisseur, conductivité thermique 0,043 W/(mK), densité 40 kg/m³, coefficient d'absorption acoustique moyen 0,75 pour une fréquence de 500 Hz et Euroclasse A1 de réaction au feu selon NF EN 13501-1.</t>
  </si>
  <si>
    <t xml:space="preserve">m²</t>
  </si>
  <si>
    <t xml:space="preserve">mt16aaa020ec</t>
  </si>
  <si>
    <t xml:space="preserve">Fixation mécanique pour panneaux isolants de laine de roche, placés directement sur la surface support.</t>
  </si>
  <si>
    <t xml:space="preserve">U</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</si>
  <si>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</si>
  <si>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</si>
  <si>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</si>
  <si>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</si>
  <si>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</si>
  <si>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</si>
  <si>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</si>
  <si>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</si>
  <si>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</si>
  <si>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</si>
  <si>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</si>
  <si>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118,43Rp.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</si>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</sst>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700.26</v>
      </c>
      <c r="G9" s="13">
        <f ca="1">ROUND(INDIRECT(ADDRESS(ROW()+(0), COLUMN()+(-3), 1))*INDIRECT(ADDRESS(ROW()+(0), COLUMN()+(-1), 1)), 2)</f>
        <v>735.27</v>
      </c>
    </row>
    <row r="10" spans="1:7" ht="24.00" thickBot="1" customHeight="1">
      <c r="A10" s="14" t="s">
        <v>14</v>
      </c>
      <c r="B10" s="14"/>
      <c r="C10" s="14" t="s">
        <v>15</v>
      </c>
      <c r="D10" s="15">
        <v>3</v>
      </c>
      <c r="E10" s="16" t="s">
        <v>16</v>
      </c>
      <c r="F10" s="17">
        <v>9.41</v>
      </c>
      <c r="G10" s="17">
        <f ca="1">ROUND(INDIRECT(ADDRESS(ROW()+(0), COLUMN()+(-3), 1))*INDIRECT(ADDRESS(ROW()+(0), COLUMN()+(-1), 1)), 2)</f>
        <v>28.23</v>
      </c>
    </row>
    <row r="11" spans="1:7" ht="45.00" thickBot="1" customHeight="1">
      <c r="A11" s="14" t="s">
        <v>17</v>
      </c>
      <c r="B11" s="14"/>
      <c r="C11" s="14" t="s">
        <v>18</v>
      </c>
      <c r="D11" s="15">
        <v>1.05</v>
      </c>
      <c r="E11" s="16" t="s">
        <v>19</v>
      </c>
      <c r="F11" s="17">
        <v>62.86</v>
      </c>
      <c r="G11" s="17">
        <f ca="1">ROUND(INDIRECT(ADDRESS(ROW()+(0), COLUMN()+(-3), 1))*INDIRECT(ADDRESS(ROW()+(0), COLUMN()+(-1), 1)), 2)</f>
        <v>66</v>
      </c>
    </row>
    <row r="12" spans="1:7" ht="13.50" thickBot="1" customHeight="1">
      <c r="A12" s="14" t="s">
        <v>20</v>
      </c>
      <c r="B12" s="14"/>
      <c r="C12" s="14" t="s">
        <v>21</v>
      </c>
      <c r="D12" s="15">
        <v>0.148</v>
      </c>
      <c r="E12" s="16" t="s">
        <v>22</v>
      </c>
      <c r="F12" s="17">
        <v>276.07</v>
      </c>
      <c r="G12" s="17">
        <f ca="1">ROUND(INDIRECT(ADDRESS(ROW()+(0), COLUMN()+(-3), 1))*INDIRECT(ADDRESS(ROW()+(0), COLUMN()+(-1), 1)), 2)</f>
        <v>40.86</v>
      </c>
    </row>
    <row r="13" spans="1:7" ht="13.50" thickBot="1" customHeight="1">
      <c r="A13" s="14" t="s">
        <v>23</v>
      </c>
      <c r="B13" s="14"/>
      <c r="C13" s="18" t="s">
        <v>24</v>
      </c>
      <c r="D13" s="19">
        <v>0.148</v>
      </c>
      <c r="E13" s="20" t="s">
        <v>25</v>
      </c>
      <c r="F13" s="21">
        <v>200.8</v>
      </c>
      <c r="G13" s="21">
        <f ca="1">ROUND(INDIRECT(ADDRESS(ROW()+(0), COLUMN()+(-3), 1))*INDIRECT(ADDRESS(ROW()+(0), COLUMN()+(-1), 1)), 2)</f>
        <v>29.72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900.08</v>
      </c>
      <c r="G14" s="24">
        <f ca="1">ROUND(INDIRECT(ADDRESS(ROW()+(0), COLUMN()+(-3), 1))*INDIRECT(ADDRESS(ROW()+(0), COLUMN()+(-1), 1))/100, 2)</f>
        <v>18</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918.08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