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<sst xmlns="http://schemas.openxmlformats.org/spreadsheetml/2006/main" count="27" uniqueCount="27">
  <si>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</si>
  <si>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TCC020</t>
  </si>
  <si>
    <t xml:space="preserve">U</t>
  </si>
  <si>
    <t xml:space="preserve">Chauffe-eau à gaz, conventionnel.</t>
  </si>
  <si>
    <r>
      <rPr>
        <sz val="8.25"/>
        <color rgb="FF000000"/>
        <rFont val="Arial"/>
        <family val="2"/>
      </rPr>
      <t xml:space="preserve">Chauffe-eau instantané à gaz N, modèle turboMAG plus 125/1-5 "VAILLANT", de 580x350x198 mm, avec chambre de combustion étanche, faible émission de NOx, allumeur électronique à réseau électrique, sans flamme témoin, et contrôle de flamme par ionisation, 12 l/min, puissance utile 21,4 kW, efficacité énergétique classe A, profil de consommation M, thermostat de sécurité, écran tactile, échangeur de chaleur et chambre de combustion protégés avec Supral contre la corrosion, avec kit d'évacuation horizontale des fumées.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</si>
  <si>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</si>
  <si>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</si>
  <si>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</si>
  <si>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</si>
  <si>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</si>
  <si>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</si>
  <si>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mt38vai251a</t>
  </si>
  <si>
    <t xml:space="preserve">Chauffe-eau instantané à gaz N, modèle turboMAG plus 125/1-5 "VAILLANT", de 580x350x198 mm, avec chambre de combustion étanche, faible émission de NOx, allumeur électronique à réseau électrique, sans flamme témoin, et contrôle de flamme par ionisation, 12 l/min, puissance utile 21,4 kW, efficacité énergétique classe A, profil de consommation M, thermostat de sécurité, écran tactile, échangeur de chaleur et chambre de combustion protégés avec Supral contre la corrosion, avec kit d'évacuation horizontale des fumées.</t>
  </si>
  <si>
    <t xml:space="preserve">U</t>
  </si>
  <si>
    <t xml:space="preserve">mt38www011</t>
  </si>
  <si>
    <t xml:space="preserve">Matériel auxiliaire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</si>
  <si>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</si>
  <si>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</si>
  <si>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</si>
  <si>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</si>
  <si>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</si>
  <si>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</si>
  <si>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</si>
  <si>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</si>
  <si>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</si>
  <si>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58.701,94Rp.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</si>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</sst>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59225.7</v>
      </c>
      <c r="G9" s="13">
        <f ca="1">ROUND(INDIRECT(ADDRESS(ROW()+(0), COLUMN()+(-3), 1))*INDIRECT(ADDRESS(ROW()+(0), COLUMN()+(-1), 1)), 2)</f>
        <v>59225.7</v>
      </c>
    </row>
    <row r="10" spans="1:7" ht="13.50" thickBot="1" customHeight="1">
      <c r="A10" s="14" t="s">
        <v>14</v>
      </c>
      <c r="B10" s="14"/>
      <c r="C10" s="14" t="s">
        <v>15</v>
      </c>
      <c r="D10" s="15">
        <v>1</v>
      </c>
      <c r="E10" s="16" t="s">
        <v>16</v>
      </c>
      <c r="F10" s="17">
        <v>101.03</v>
      </c>
      <c r="G10" s="17">
        <f ca="1">ROUND(INDIRECT(ADDRESS(ROW()+(0), COLUMN()+(-3), 1))*INDIRECT(ADDRESS(ROW()+(0), COLUMN()+(-1), 1)), 2)</f>
        <v>101.03</v>
      </c>
    </row>
    <row r="11" spans="1:7" ht="13.50" thickBot="1" customHeight="1">
      <c r="A11" s="14" t="s">
        <v>17</v>
      </c>
      <c r="B11" s="14"/>
      <c r="C11" s="14" t="s">
        <v>18</v>
      </c>
      <c r="D11" s="15">
        <v>2.63</v>
      </c>
      <c r="E11" s="16" t="s">
        <v>19</v>
      </c>
      <c r="F11" s="17">
        <v>276.07</v>
      </c>
      <c r="G11" s="17">
        <f ca="1">ROUND(INDIRECT(ADDRESS(ROW()+(0), COLUMN()+(-3), 1))*INDIRECT(ADDRESS(ROW()+(0), COLUMN()+(-1), 1)), 2)</f>
        <v>726.06</v>
      </c>
    </row>
    <row r="12" spans="1:7" ht="13.50" thickBot="1" customHeight="1">
      <c r="A12" s="14" t="s">
        <v>20</v>
      </c>
      <c r="B12" s="14"/>
      <c r="C12" s="18" t="s">
        <v>21</v>
      </c>
      <c r="D12" s="19">
        <v>2.63</v>
      </c>
      <c r="E12" s="20" t="s">
        <v>22</v>
      </c>
      <c r="F12" s="21">
        <v>200.43</v>
      </c>
      <c r="G12" s="21">
        <f ca="1">ROUND(INDIRECT(ADDRESS(ROW()+(0), COLUMN()+(-3), 1))*INDIRECT(ADDRESS(ROW()+(0), COLUMN()+(-1), 1)), 2)</f>
        <v>527.13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60579.9</v>
      </c>
      <c r="G13" s="24">
        <f ca="1">ROUND(INDIRECT(ADDRESS(ROW()+(0), COLUMN()+(-3), 1))*INDIRECT(ADDRESS(ROW()+(0), COLUMN()+(-1), 1))/100, 2)</f>
        <v>1211.6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61791.5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